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<sst xmlns="http://schemas.openxmlformats.org/spreadsheetml/2006/main" count="1964" uniqueCount="590">
  <si>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</si>
  <si>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</si>
  <si>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</si>
  <si>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</si>
  <si>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</si>
  <si>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</si>
  <si>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</si>
  <si>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</si>
  <si>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</si>
  <si>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</si>
  <si>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</si>
  <si>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</si>
  <si>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</si>
  <si>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</si>
  <si>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</si>
  <si>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</si>
  <si>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</si>
  <si>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</si>
  <si>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</si>
  <si>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</si>
  <si>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</si>
  <si>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</si>
  <si>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</si>
  <si>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</si>
  <si>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</si>
  <si>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</si>
  <si>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</si>
  <si>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</si>
  <si>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</si>
  <si>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</si>
  <si>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</si>
  <si>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</si>
  <si>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</si>
  <si>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</si>
  <si>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</si>
  <si>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</si>
  <si>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</si>
  <si>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</si>
  <si>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</si>
  <si>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</si>
  <si>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</si>
  <si>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</si>
  <si>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</si>
  <si>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</si>
  <si>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</si>
  <si>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</si>
  <si>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</si>
  <si>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</si>
  <si>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</si>
  <si>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</si>
  <si>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</si>
  <si>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</si>
  <si>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</si>
  <si>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</si>
  <si>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</si>
  <si>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</si>
  <si>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</si>
  <si>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</si>
  <si>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</si>
  <si>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</si>
  <si>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</si>
  <si>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</si>
  <si>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</si>
  <si>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</si>
  <si>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</si>
  <si>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</si>
  <si>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</si>
  <si>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</si>
  <si>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</si>
  <si>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</si>
  <si>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121</t>
  </si>
  <si>
    <t>临沧市临翔区自然资源局</t>
  </si>
  <si>
    <t>121001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</si>
  <si>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</si>
  <si>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</si>
  <si>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</si>
  <si>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</si>
  <si>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</si>
  <si>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</si>
  <si>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</si>
  <si>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</si>
  <si>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</si>
  <si>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</si>
  <si>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</si>
  <si>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</si>
  <si>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</si>
  <si>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</si>
  <si>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</si>
  <si>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</si>
  <si>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</si>
  <si>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</si>
  <si>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</si>
  <si>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</si>
  <si>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</si>
  <si>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</si>
  <si>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</si>
  <si>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</si>
  <si>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</si>
  <si>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</si>
  <si>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</si>
  <si>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</si>
  <si>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</si>
  <si>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</si>
  <si>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</si>
  <si>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</si>
  <si>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</si>
  <si>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</si>
  <si>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</si>
  <si>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</si>
  <si>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</si>
  <si>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220</t>
  </si>
  <si>
    <t>自然资源海洋气象等支出</t>
  </si>
  <si>
    <t>22001</t>
  </si>
  <si>
    <t>自然资源事务</t>
  </si>
  <si>
    <t>2200101</t>
  </si>
  <si>
    <t>行政运行</t>
  </si>
  <si>
    <t>2200104</t>
  </si>
  <si>
    <t>自然资源规划及管理</t>
  </si>
  <si>
    <t>2200106</t>
  </si>
  <si>
    <t>自然资源利用与保护</t>
  </si>
  <si>
    <t>2200109</t>
  </si>
  <si>
    <t>自然资源调查与确权登记</t>
  </si>
  <si>
    <t>2200114</t>
  </si>
  <si>
    <t>地质勘查与矿产资源管理</t>
  </si>
  <si>
    <t>2200150</t>
  </si>
  <si>
    <t>事业运行</t>
  </si>
  <si>
    <t>221</t>
  </si>
  <si>
    <t>住房保障支出</t>
  </si>
  <si>
    <t>22102</t>
  </si>
  <si>
    <t>住房改革支出</t>
  </si>
  <si>
    <t>2210201</t>
  </si>
  <si>
    <t>住房公积金</t>
  </si>
  <si>
    <t>224</t>
  </si>
  <si>
    <t>灾害防治及应急管理支出</t>
  </si>
  <si>
    <t>22406</t>
  </si>
  <si>
    <t>自然灾害防治</t>
  </si>
  <si>
    <t>2240601</t>
  </si>
  <si>
    <t>地质灾害防治</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</si>
  <si>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</si>
  <si>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</si>
  <si>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</si>
  <si>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</si>
  <si>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</si>
  <si>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</si>
  <si>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</si>
  <si>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</si>
  <si>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</si>
  <si>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</si>
  <si>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</si>
  <si>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</si>
  <si>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</si>
  <si>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</si>
  <si>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</si>
  <si>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</si>
  <si>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</si>
  <si>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</si>
  <si>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</si>
  <si>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</si>
  <si>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</si>
  <si>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</si>
  <si>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</si>
  <si>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</si>
  <si>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</si>
  <si>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</si>
  <si>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</si>
  <si>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</si>
  <si>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</si>
  <si>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</si>
  <si>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</si>
  <si>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</si>
  <si>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</si>
  <si>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</si>
  <si>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</si>
  <si>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</si>
  <si>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</si>
  <si>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</si>
  <si>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</si>
  <si>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</si>
  <si>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</si>
  <si>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</si>
  <si>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</si>
  <si>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</si>
  <si>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</si>
  <si>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</si>
  <si>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</si>
  <si>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</si>
  <si>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</si>
  <si>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</si>
  <si>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</si>
  <si>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</si>
  <si>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</si>
  <si>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</si>
  <si>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</si>
  <si>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</si>
  <si>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</si>
  <si>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</si>
  <si>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</si>
  <si>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</si>
  <si>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</si>
  <si>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</si>
  <si>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</si>
  <si>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</si>
  <si>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</si>
  <si>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</si>
  <si>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</si>
  <si>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</si>
  <si>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</si>
  <si>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</si>
  <si>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</si>
  <si>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</si>
  <si>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</si>
  <si>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</si>
  <si>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</si>
  <si>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</si>
  <si>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</si>
  <si>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</si>
  <si>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</si>
  <si>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530902210000000019661</t>
  </si>
  <si>
    <t>行政人员支出工资</t>
  </si>
  <si>
    <t>30101</t>
  </si>
  <si>
    <t>基本工资</t>
  </si>
  <si>
    <t>530902210000000019662</t>
  </si>
  <si>
    <t>事业人员支出工资</t>
  </si>
  <si>
    <t>30102</t>
  </si>
  <si>
    <t>津贴补贴</t>
  </si>
  <si>
    <t>530902231100001381007</t>
  </si>
  <si>
    <t>行政人员绩效考核奖励（2017年提高标准部分）</t>
  </si>
  <si>
    <t>30103</t>
  </si>
  <si>
    <t>奖金</t>
  </si>
  <si>
    <t>30107</t>
  </si>
  <si>
    <t>绩效工资</t>
  </si>
  <si>
    <t>530902231100001381017</t>
  </si>
  <si>
    <t>绩效工资（2017年提高标准部分）</t>
  </si>
  <si>
    <t>530902210000000019663</t>
  </si>
  <si>
    <t>社会保障缴费</t>
  </si>
  <si>
    <t>30108</t>
  </si>
  <si>
    <t>机关事业单位基本养老保险缴费</t>
  </si>
  <si>
    <t>30110</t>
  </si>
  <si>
    <t>职工基本医疗保险缴费</t>
  </si>
  <si>
    <t>30111</t>
  </si>
  <si>
    <t>公务员医疗补助缴费</t>
  </si>
  <si>
    <t>30112</t>
  </si>
  <si>
    <t>其他社会保障缴费</t>
  </si>
  <si>
    <t>530902210000000019664</t>
  </si>
  <si>
    <t>30113</t>
  </si>
  <si>
    <t>530902231100001381028</t>
  </si>
  <si>
    <t>编制外长期聘用人员</t>
  </si>
  <si>
    <t>30199</t>
  </si>
  <si>
    <t>其他工资福利支出</t>
  </si>
  <si>
    <t>530902210000000019668</t>
  </si>
  <si>
    <t>一般公用经费</t>
  </si>
  <si>
    <t>30205</t>
  </si>
  <si>
    <t>水费</t>
  </si>
  <si>
    <t>30206</t>
  </si>
  <si>
    <t>电费</t>
  </si>
  <si>
    <t>30207</t>
  </si>
  <si>
    <t>邮电费</t>
  </si>
  <si>
    <t>30211</t>
  </si>
  <si>
    <t>差旅费</t>
  </si>
  <si>
    <t>30201</t>
  </si>
  <si>
    <t>办公费</t>
  </si>
  <si>
    <t>530902241100002140358</t>
  </si>
  <si>
    <t>公务接待费（公用经费）</t>
  </si>
  <si>
    <t>30217</t>
  </si>
  <si>
    <t>30202</t>
  </si>
  <si>
    <t>印刷费</t>
  </si>
  <si>
    <t>30239</t>
  </si>
  <si>
    <t>其他交通费用</t>
  </si>
  <si>
    <t>530902251100003821025</t>
  </si>
  <si>
    <t>群测群防员补助资金</t>
  </si>
  <si>
    <t>30226</t>
  </si>
  <si>
    <t>劳务费</t>
  </si>
  <si>
    <t>530902210000000019667</t>
  </si>
  <si>
    <t>工会经费</t>
  </si>
  <si>
    <t>30228</t>
  </si>
  <si>
    <t>530902251100003820145</t>
  </si>
  <si>
    <t>福利费</t>
  </si>
  <si>
    <t>30229</t>
  </si>
  <si>
    <t>530902210000000019666</t>
  </si>
  <si>
    <t>公务用车运行维护费</t>
  </si>
  <si>
    <t>30231</t>
  </si>
  <si>
    <t>530902210000000020058</t>
  </si>
  <si>
    <t>行政人员公务交通补贴</t>
  </si>
  <si>
    <t>530902241100002315326</t>
  </si>
  <si>
    <t>原渠道发放退休费</t>
  </si>
  <si>
    <t>30302</t>
  </si>
  <si>
    <t>退休费</t>
  </si>
  <si>
    <t>30307</t>
  </si>
  <si>
    <t>医疗费补助</t>
  </si>
  <si>
    <t>预算05-1表</t>
  </si>
  <si>
    <t>项目分类</t>
  </si>
  <si>
    <t>项目单位</t>
  </si>
  <si>
    <t>经济科目编码</t>
  </si>
  <si>
    <t>经济科目名称</t>
  </si>
  <si>
    <t>本年拨款</t>
  </si>
  <si>
    <t>其中：本次下达</t>
  </si>
  <si>
    <t>2024年地质灾害群测群防员补助专款资金</t>
  </si>
  <si>
    <t>事业发展类</t>
  </si>
  <si>
    <t>530902241100003121668</t>
  </si>
  <si>
    <t>2024年南美乡政府驻地街子地质灾害综合治理项目专款资金</t>
  </si>
  <si>
    <t>530902241100002852368</t>
  </si>
  <si>
    <t>31005</t>
  </si>
  <si>
    <t>基础设施建设</t>
  </si>
  <si>
    <t>2024年生态保护修复（历史遗留矿山生态修复）补助专款资金</t>
  </si>
  <si>
    <t>530902241100002946650</t>
  </si>
  <si>
    <t>30227</t>
  </si>
  <si>
    <t>委托业务费</t>
  </si>
  <si>
    <t>2024年卫片执法补助经费</t>
  </si>
  <si>
    <t>专项业务类</t>
  </si>
  <si>
    <t>530902241100002989945</t>
  </si>
  <si>
    <t>不动产证书证明征订经费</t>
  </si>
  <si>
    <t>530902251100003811279</t>
  </si>
  <si>
    <t>非税收入业务经费</t>
  </si>
  <si>
    <t>530902241100002385172</t>
  </si>
  <si>
    <t>凤翔街道办南屏社区教场坝滑坡治理专款资金</t>
  </si>
  <si>
    <t>530902251100003793540</t>
  </si>
  <si>
    <t>凤翔街道南屏社区教场坝滑坡治理工程资金</t>
  </si>
  <si>
    <t>530902241100003155298</t>
  </si>
  <si>
    <t>规划技术服务经费</t>
  </si>
  <si>
    <t>530902251100003813081</t>
  </si>
  <si>
    <t>矿政管理技术服务经费</t>
  </si>
  <si>
    <t>530902251100003810748</t>
  </si>
  <si>
    <t>临沧市临翔区蚂蚁堆等3个乡杏勒等8个村城乡建设用地增减挂钩项目资金</t>
  </si>
  <si>
    <t>530902241100003252247</t>
  </si>
  <si>
    <t>30905</t>
  </si>
  <si>
    <t>临翔区地质灾害调查评价经费</t>
  </si>
  <si>
    <t>530902241100003346752</t>
  </si>
  <si>
    <t>蚂蚁堆乡遮奈村泥石流地质灾害防治项目专款资金</t>
  </si>
  <si>
    <t>530902251100003794240</t>
  </si>
  <si>
    <t>南美乡政府驻地街子滑坡地质灾害治理项目专款资金</t>
  </si>
  <si>
    <t>530902251100003794675</t>
  </si>
  <si>
    <t>平村乡那玉村不稳定斜坡地质灾害治理工程专款资金</t>
  </si>
  <si>
    <t>530902251100003791960</t>
  </si>
  <si>
    <t>圈内乡文林村耿家自然村滑坡不稳定斜坡地质灾害治理专款资金</t>
  </si>
  <si>
    <t>530902251100003793085</t>
  </si>
  <si>
    <t>圈内乡细博村小学不稳定斜坡治理专款资金</t>
  </si>
  <si>
    <t>530902251100003792586</t>
  </si>
  <si>
    <t>530902241100002852516</t>
  </si>
  <si>
    <t>中央地质灾害防治补助专款资金</t>
  </si>
  <si>
    <t>530902251100003796117</t>
  </si>
  <si>
    <t>30305</t>
  </si>
  <si>
    <t>生活补助</t>
  </si>
  <si>
    <t>驻县联乡建设经费</t>
  </si>
  <si>
    <t>530902251100003814886</t>
  </si>
  <si>
    <t>530902241100003195163</t>
  </si>
  <si>
    <t>预算05-2表</t>
  </si>
  <si>
    <t>单位名称、项目名称</t>
  </si>
  <si>
    <t>项目年度绩效目标</t>
  </si>
  <si>
    <t>一级指标</t>
  </si>
  <si>
    <t>二级指标</t>
  </si>
  <si>
    <t>三级指标</t>
  </si>
  <si>
    <t>指标性质</t>
  </si>
  <si>
    <t>指标值</t>
  </si>
  <si>
    <t>度量单位</t>
  </si>
  <si>
    <t>指标属性</t>
  </si>
  <si>
    <t>指标内容</t>
  </si>
  <si>
    <t>通过实施锚杆784棵、框格梁6313.3米、浆砌石挡土墙428米、护脚墙87米、排水沟1564米、水沟盖板460块、消力池25个；保护人民生命900人，财产2000万元)</t>
  </si>
  <si>
    <t>产出指标</t>
  </si>
  <si>
    <t>数量指标</t>
  </si>
  <si>
    <t>按进度支持大型及以上地质灾害治理工程数量</t>
  </si>
  <si>
    <t>&gt;=</t>
  </si>
  <si>
    <t>1个</t>
  </si>
  <si>
    <t>个</t>
  </si>
  <si>
    <t>定量指标</t>
  </si>
  <si>
    <t>反映按进度支持大型及以上地质灾害治理工程数量</t>
  </si>
  <si>
    <t>质量指标</t>
  </si>
  <si>
    <t>验收合格率</t>
  </si>
  <si>
    <t>=</t>
  </si>
  <si>
    <t>100</t>
  </si>
  <si>
    <t>%</t>
  </si>
  <si>
    <t xml:space="preserve">反映验收合格率
</t>
  </si>
  <si>
    <t>效益指标</t>
  </si>
  <si>
    <t>社会效益</t>
  </si>
  <si>
    <t>治理工程保护人员</t>
  </si>
  <si>
    <t>900人</t>
  </si>
  <si>
    <t>人</t>
  </si>
  <si>
    <t>反映治理工程保护人员</t>
  </si>
  <si>
    <t>满意度指标</t>
  </si>
  <si>
    <t>服务对象满意度</t>
  </si>
  <si>
    <t>受益对象满意度</t>
  </si>
  <si>
    <t>90</t>
  </si>
  <si>
    <t>反映受益对象满意度。</t>
  </si>
  <si>
    <t>临翔区完成历史遗留矿山生态修复面积不少于 149.98 亩。</t>
  </si>
  <si>
    <t>矿山生态修复面积（亩</t>
  </si>
  <si>
    <t>149.98</t>
  </si>
  <si>
    <t>亩</t>
  </si>
  <si>
    <t>完成矿山生态修复面积149.98亩</t>
  </si>
  <si>
    <t>修复后土地利用与国土空间规划 的符合度（%）</t>
  </si>
  <si>
    <t>反映修复后土地利用与国土空间规划 的符合度。</t>
  </si>
  <si>
    <t>经济效益</t>
  </si>
  <si>
    <t>实施区域历史遗留工矿废 弃地复垦利用率（%）</t>
  </si>
  <si>
    <t>完成实施区域历史遗留工矿废
弃地复垦利用率（%）</t>
  </si>
  <si>
    <t>实施区域群众生命财产安全保障</t>
  </si>
  <si>
    <t>98</t>
  </si>
  <si>
    <t>反映成实施区域群众生命财产安全保障，效果显著。</t>
  </si>
  <si>
    <t>实施区域受益人群满意度</t>
  </si>
  <si>
    <t>反映实施区域受益人群满意度</t>
  </si>
  <si>
    <t xml:space="preserve">组织实施地质灾害综合治理、提高临沧市的地质灾害防治能力，通过项目实施拦挡坝8座、谷坊坝1座，护岸提247米，排导槽780米*2，便桥1座。达到保护人民生命1500人，财产7000万元						
</t>
  </si>
  <si>
    <t>按照设计完成工程量</t>
  </si>
  <si>
    <t>95</t>
  </si>
  <si>
    <t xml:space="preserve">反映按照设计完成工程量
</t>
  </si>
  <si>
    <t>项目验收合格率</t>
  </si>
  <si>
    <t xml:space="preserve">反映项目验收合格率
</t>
  </si>
  <si>
    <t>地质灾害隐患管控</t>
  </si>
  <si>
    <t xml:space="preserve">反映地质灾害隐患管控
</t>
  </si>
  <si>
    <t>"实施区域受益人群满意 度"</t>
  </si>
  <si>
    <t>90%</t>
  </si>
  <si>
    <t xml:space="preserve">反映"实施区域受益人群满意度"
</t>
  </si>
  <si>
    <t>着力解决我区地质灾害综合防治体系建设与运行中技术支撑力量，提高地质灾害防治能力</t>
  </si>
  <si>
    <t>完成监测点数量</t>
  </si>
  <si>
    <t>281</t>
  </si>
  <si>
    <t>反映完成监测点数量的情况</t>
  </si>
  <si>
    <t>监测成果通过率</t>
  </si>
  <si>
    <t>反映监测成果通过率的情况</t>
  </si>
  <si>
    <t>提升基层地质灾害防治能力</t>
  </si>
  <si>
    <t>反映提升基层地质灾害防治能力的情况</t>
  </si>
  <si>
    <t>自然灾害防治提供科学依据</t>
  </si>
  <si>
    <t>96</t>
  </si>
  <si>
    <t>反映自然灾害防治提供科学依据的情况</t>
  </si>
  <si>
    <t>受益群众满意度</t>
  </si>
  <si>
    <t>反映受益群众满意度的情况</t>
  </si>
  <si>
    <t>组织实施地质灾害综合治理、提高临沧市的地质灾害防治能力</t>
  </si>
  <si>
    <t>反映按照设计完成工程量</t>
  </si>
  <si>
    <t>反映项目验收合格率</t>
  </si>
  <si>
    <t>地质灾害气象风险预警 覆盖率</t>
  </si>
  <si>
    <t>反映地质灾害气象风险预警 覆盖率</t>
  </si>
  <si>
    <t>年不动产权证书和登记证明采购预算编报。</t>
  </si>
  <si>
    <t>临翔区不动产登记证书、证明数量</t>
  </si>
  <si>
    <t>82000</t>
  </si>
  <si>
    <t>本</t>
  </si>
  <si>
    <t>反映临翔区不动产登记证书、证明数量的情况。</t>
  </si>
  <si>
    <t>满足不动产登记业务需求</t>
  </si>
  <si>
    <t>反映满足不动产登记业务需求的情况。</t>
  </si>
  <si>
    <t>促进临翔区不动产登记业务可持续发展</t>
  </si>
  <si>
    <t>反映促进临翔区不动产登记业务可持续发展的情况。</t>
  </si>
  <si>
    <t>可持续影响</t>
  </si>
  <si>
    <t>满意度</t>
  </si>
  <si>
    <t>反映满意度的情况。</t>
  </si>
  <si>
    <t>通过项目工程治理，达到保护人民生命财产安全</t>
  </si>
  <si>
    <t>按进度支持大型及以 上地质灾害治理工程 数量</t>
  </si>
  <si>
    <t>反映按进度支持大型及以 上地质灾害治理工程 数量</t>
  </si>
  <si>
    <t>时效指标</t>
  </si>
  <si>
    <t>按合同规定期限完成 项目各项任务</t>
  </si>
  <si>
    <t>反映按合同规定期限完成 项目各项任务</t>
  </si>
  <si>
    <t>500人</t>
  </si>
  <si>
    <t xml:space="preserve">反映治理工程保护人员
</t>
  </si>
  <si>
    <t>服务区域受益人群满 意度</t>
  </si>
  <si>
    <t xml:space="preserve">反映服务区域受益人群满
意度
</t>
  </si>
  <si>
    <t>平村那玉地质灾害滑坡治理，按进度开展地质灾害治理项目，保护临翔区人民财产生命安全，通过实施锚杆215根、框格梁629.4米、挡土墙70.2米、排水沟150.1米、盖板297块、路面硬化389.52㎡，达到保护人民生命200人，财产600万元。</t>
  </si>
  <si>
    <t>实施中小型地质灾害项目数</t>
  </si>
  <si>
    <t>反映实施中小型地质灾害项目数</t>
  </si>
  <si>
    <t>按合同规定完成任务</t>
  </si>
  <si>
    <t>反映按合同规定完成任务</t>
  </si>
  <si>
    <t>实施项目工程治理效果</t>
  </si>
  <si>
    <t>反映实施项目工程治理效果</t>
  </si>
  <si>
    <t>根据市人民政府印发的《临沧市中心城区国土空间详细规划编制工作方案》（以下简称“工作方案”），临翔区会同市自然资源和规划局、临沧高新技术产业园区管委会共同开展了临沧市中心城区国土空间详细规划编制工作。</t>
  </si>
  <si>
    <t>高新区总体规划范围空祥规编制面积</t>
  </si>
  <si>
    <t>9.698</t>
  </si>
  <si>
    <t>平方公里</t>
  </si>
  <si>
    <t>反映高新区总体规划范围空祥规编制面积</t>
  </si>
  <si>
    <t>根据市人民政府印发的《临沧市中心城区国土空间详细规划编制工作方案》（以下简称“工作方案”），临翔区会同市自然资源规划局、临沧高新技术产业园区管委会共同开展了临沧市中心城区国土空间详细规划编制工作。</t>
  </si>
  <si>
    <t>规划成果评审通过率</t>
  </si>
  <si>
    <t>100%</t>
  </si>
  <si>
    <t>反映规划成果评审通过率。</t>
  </si>
  <si>
    <t>高新区涉及范围空祥规完成时限</t>
  </si>
  <si>
    <t>2024年12月31日前</t>
  </si>
  <si>
    <t>天</t>
  </si>
  <si>
    <t>反映高新区涉及范围空祥规完成时限。</t>
  </si>
  <si>
    <t>规划保障经济社会发展年限</t>
  </si>
  <si>
    <t>5年</t>
  </si>
  <si>
    <t>年</t>
  </si>
  <si>
    <t>反映规划保障经济社会发展年限。</t>
  </si>
  <si>
    <t>反映受益群众满意度</t>
  </si>
  <si>
    <t>加强非税收入保障工作，按“收支两条线”管理规定，及时全额进行上缴，按比例安排使用，非税收入业务经费用于保障单位开展各项业务工作。</t>
  </si>
  <si>
    <t>非税收入业务经费保障人数</t>
  </si>
  <si>
    <t>反映非税收入业务经费保障人数情况。</t>
  </si>
  <si>
    <t>保障年度工作目标完成率</t>
  </si>
  <si>
    <t>反映保障年度工作目标完成情况。</t>
  </si>
  <si>
    <t>保障林草工作运转</t>
  </si>
  <si>
    <t>正常运转</t>
  </si>
  <si>
    <t>定性指标</t>
  </si>
  <si>
    <t>反映保障自然资源工作运转情况。</t>
  </si>
  <si>
    <t>职工满意度</t>
  </si>
  <si>
    <t>国土空间总体规划经费，通过编制临翔区国土空间总体规划，提升城市管控及城市品质要求</t>
  </si>
  <si>
    <t>完成临翔区国土空间总体规划编制</t>
  </si>
  <si>
    <t>目前一同省级审查，正在按照上级要求上报审批。</t>
  </si>
  <si>
    <t>按合同规定完成项目各项任务</t>
  </si>
  <si>
    <t>按照合同要求及上级文件要开展工作。</t>
  </si>
  <si>
    <t>实现国土空间规划用途管制</t>
  </si>
  <si>
    <t>《中共云南省委 云南省人民政府关于建立全省国土空间规划体系并监督实施的意见》。</t>
  </si>
  <si>
    <t>服务率</t>
  </si>
  <si>
    <t>提升城市管控及城市品质要求。</t>
  </si>
  <si>
    <t>92</t>
  </si>
  <si>
    <t>提升城市管控及城市品质要求</t>
  </si>
  <si>
    <t>支持地质灾害综合防治体系建设、包括地质灾害调查评价、地质灾害监测预警、地质灾害应急处置等工作，通过项目实施挡土墙45米、锚索50束、锚杆62根、框格梁1180米、场地硬化500㎡、弃土外运375.15立方米，达到保护人民生命480人，财产500万元。</t>
  </si>
  <si>
    <t>地质灾害项目</t>
  </si>
  <si>
    <t>反映地质灾害项目</t>
  </si>
  <si>
    <t>支持地质灾害综合防治体系建设、包括地质灾害调查评价、地质灾害监测预警、地质灾害应急处置等工作，通过项目实施挡土墙45米、锚索50束、锚杆62根、框格梁1180米、场地硬化500㎡、弃土外运375.15m3，达到保护人民生命480人，财产500万元。</t>
  </si>
  <si>
    <t>治理工程保护财产</t>
  </si>
  <si>
    <t>反映治理工程保护财产</t>
  </si>
  <si>
    <t>矿政管理技术服务</t>
  </si>
  <si>
    <t>完成矿产资源总体规划（2021—2025）编制</t>
  </si>
  <si>
    <t>1套</t>
  </si>
  <si>
    <t>套</t>
  </si>
  <si>
    <t>反映完成矿产资源总体规划（2021—2025）编制的情况</t>
  </si>
  <si>
    <t>反映按合同规定完成项目各项任务的情况。</t>
  </si>
  <si>
    <t>规范临翔区矿产资源管理</t>
  </si>
  <si>
    <t>反映规范临翔区矿产资源管理的情况。</t>
  </si>
  <si>
    <t>实现矿业权健康发展</t>
  </si>
  <si>
    <t>反映实现矿业权健康发展的情况。</t>
  </si>
  <si>
    <t>反映实施区域受益人群满意度的情况。</t>
  </si>
  <si>
    <t>完成临翔区马台乡马台中学不稳定斜坡地质灾害治理工程</t>
  </si>
  <si>
    <t xml:space="preserve">反映按合同规定完成项目各项任务
</t>
  </si>
  <si>
    <t>516人</t>
  </si>
  <si>
    <t>95%</t>
  </si>
  <si>
    <t xml:space="preserve">反映实施区域受益人群满意度
</t>
  </si>
  <si>
    <t>支持地质灾害综合防治体系建设、包括地质灾害调查评价、地质灾害监测预警、地质灾害综合治理、地质灾害应急处置等工作(通过实施波纹管100米、排水沟1052.86米、抗滑桩6棵、挡土板10块、谷坊坝2座、消力池7个，达到保护人民生命100人，财产400万元)</t>
  </si>
  <si>
    <t>按进度支持地质灾害工程数量</t>
  </si>
  <si>
    <t>反映按进度支持地质灾害工程数量</t>
  </si>
  <si>
    <t>按合同规定期限完成各项任务</t>
  </si>
  <si>
    <t>反映按合同规定期限完成各项任务</t>
  </si>
  <si>
    <t>300</t>
  </si>
  <si>
    <t>万元</t>
  </si>
  <si>
    <t>反映实施区域受益人群满意度。</t>
  </si>
  <si>
    <t>南美街子乡政府驻地滑坡治理项目按进度开展地质灾害治理项目，保护临翔区人民财产生命安全。</t>
  </si>
  <si>
    <t>支持地质灾害综合治
理项目</t>
  </si>
  <si>
    <t>反映支持地质灾害综合治理项目</t>
  </si>
  <si>
    <t>反映项目验收</t>
  </si>
  <si>
    <t>及时更新地质灾害相
关数据</t>
  </si>
  <si>
    <t>反映及时更新地质灾害数据</t>
  </si>
  <si>
    <t>按合同规定期限完成项目各项任务</t>
  </si>
  <si>
    <t>反映按合同规定完成各项任务</t>
  </si>
  <si>
    <t>地质灾害预警预报能力</t>
  </si>
  <si>
    <t>反映地质灾害预警预报能力</t>
  </si>
  <si>
    <t>地质灾害隐患管控率</t>
  </si>
  <si>
    <t>反映地质灾害隐患管控率</t>
  </si>
  <si>
    <t>实施区域受益人群满
意度</t>
  </si>
  <si>
    <t>9590</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</si>
  <si>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</si>
  <si>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</si>
  <si>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</si>
  <si>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</si>
  <si>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</si>
  <si>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</si>
  <si>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</si>
  <si>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</si>
  <si>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</si>
  <si>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</si>
  <si>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</si>
  <si>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</si>
  <si>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</si>
  <si>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</si>
  <si>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</si>
  <si>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加油服务</t>
  </si>
  <si>
    <t>车辆加油、添加燃料服务</t>
  </si>
  <si>
    <t>批</t>
  </si>
  <si>
    <t>车辆维修</t>
  </si>
  <si>
    <t>车辆维修和保养服务</t>
  </si>
  <si>
    <t>次</t>
  </si>
  <si>
    <t>机动车保险服务</t>
  </si>
  <si>
    <t>复印纸</t>
  </si>
  <si>
    <t>箱</t>
  </si>
  <si>
    <t>其他印刷服务</t>
  </si>
  <si>
    <t>单证印刷服务</t>
  </si>
  <si>
    <t>份</t>
  </si>
  <si>
    <t>预算08表</t>
  </si>
  <si>
    <t>政府购买服务项目</t>
  </si>
  <si>
    <t>政府购买服务目录</t>
  </si>
  <si>
    <t>预算09-1表</t>
  </si>
  <si>
    <t>单位名称（项目）</t>
  </si>
  <si>
    <t>地区</t>
  </si>
  <si>
    <t>政府性基金</t>
  </si>
  <si>
    <t>-</t>
  </si>
  <si>
    <r>
      <rPr>
        <sz val="9"/>
        <color rgb="FF000000"/>
        <rFont val="宋体"/>
        <charset val="134"/>
      </rPr>
      <t>注：根据现行财政管理体制，乡</t>
    </r>
    <r>
      <rPr>
        <sz val="9"/>
        <color rgb="FF000000"/>
        <rFont val="Microsoft YaHei UI"/>
        <charset val="134"/>
      </rPr>
      <t>(</t>
    </r>
    <r>
      <rPr>
        <sz val="9"/>
        <color rgb="FF000000"/>
        <rFont val="宋体"/>
        <charset val="134"/>
      </rPr>
      <t>镇、街道</t>
    </r>
    <r>
      <rPr>
        <sz val="9"/>
        <color rgb="FF000000"/>
        <rFont val="Microsoft YaHei UI"/>
        <charset val="134"/>
      </rPr>
      <t>)</t>
    </r>
    <r>
      <rPr>
        <sz val="9"/>
        <color rgb="FF000000"/>
        <rFont val="宋体"/>
        <charset val="134"/>
      </rPr>
      <t>作为区本级部门编制年初预算，所以无县对下专项转移支付情况，此表为空表。</t>
    </r>
  </si>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</sst>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7" activePane="bottomLeft" state="frozen"/>
      <selection/>
      <selection pane="bottomLeft" activeCell="B22" sqref="B22"/>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7"/>
      <c r="C3" s="207"/>
      <c r="D3" s="207"/>
    </row>
    <row r="4" ht="18.75" customHeight="1" spans="1:4">
      <c r="A4" s="43" t="str">
        <f>"单位名称："&amp;"临沧市临翔区自然资源局"</f>
        <v>单位名称：临沧市临翔区自然资源局</v>
      </c>
      <c r="B4" s="208"/>
      <c r="C4" s="208"/>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3" t="s">
        <v>6</v>
      </c>
      <c r="B8" s="24">
        <v>26029725.89</v>
      </c>
      <c r="C8" s="133" t="s">
        <v>7</v>
      </c>
      <c r="D8" s="24"/>
    </row>
    <row r="9" ht="18.75" customHeight="1" spans="1:4">
      <c r="A9" s="133" t="s">
        <v>8</v>
      </c>
      <c r="B9" s="24"/>
      <c r="C9" s="133" t="s">
        <v>9</v>
      </c>
      <c r="D9" s="24"/>
    </row>
    <row r="10" ht="18.75" customHeight="1" spans="1:4">
      <c r="A10" s="133" t="s">
        <v>10</v>
      </c>
      <c r="B10" s="24"/>
      <c r="C10" s="133" t="s">
        <v>11</v>
      </c>
      <c r="D10" s="24"/>
    </row>
    <row r="11" ht="18.75" customHeight="1" spans="1:4">
      <c r="A11" s="133" t="s">
        <v>12</v>
      </c>
      <c r="B11" s="24"/>
      <c r="C11" s="133" t="s">
        <v>13</v>
      </c>
      <c r="D11" s="24"/>
    </row>
    <row r="12" ht="18.75" customHeight="1" spans="1:4">
      <c r="A12" s="209" t="s">
        <v>14</v>
      </c>
      <c r="B12" s="24">
        <v>2356127</v>
      </c>
      <c r="C12" s="165" t="s">
        <v>15</v>
      </c>
      <c r="D12" s="24"/>
    </row>
    <row r="13" ht="18.75" customHeight="1" spans="1:4">
      <c r="A13" s="168" t="s">
        <v>16</v>
      </c>
      <c r="B13" s="24"/>
      <c r="C13" s="167" t="s">
        <v>17</v>
      </c>
      <c r="D13" s="24"/>
    </row>
    <row r="14" ht="18.75" customHeight="1" spans="1:4">
      <c r="A14" s="168" t="s">
        <v>18</v>
      </c>
      <c r="B14" s="24"/>
      <c r="C14" s="167" t="s">
        <v>19</v>
      </c>
      <c r="D14" s="24"/>
    </row>
    <row r="15" ht="18.75" customHeight="1" spans="1:4">
      <c r="A15" s="168" t="s">
        <v>20</v>
      </c>
      <c r="B15" s="24"/>
      <c r="C15" s="167" t="s">
        <v>21</v>
      </c>
      <c r="D15" s="24">
        <v>1866408.13</v>
      </c>
    </row>
    <row r="16" ht="18.75" customHeight="1" spans="1:4">
      <c r="A16" s="168" t="s">
        <v>22</v>
      </c>
      <c r="B16" s="24"/>
      <c r="C16" s="167" t="s">
        <v>23</v>
      </c>
      <c r="D16" s="24">
        <v>864477.54</v>
      </c>
    </row>
    <row r="17" ht="18.75" customHeight="1" spans="1:4">
      <c r="A17" s="168" t="s">
        <v>24</v>
      </c>
      <c r="C17" s="168" t="s">
        <v>25</v>
      </c>
      <c r="D17" s="24"/>
    </row>
    <row r="18" ht="18.75" customHeight="1" spans="1:4">
      <c r="A18" s="168" t="s">
        <v>26</v>
      </c>
      <c r="B18" s="24">
        <v>2356127</v>
      </c>
      <c r="C18" s="168" t="s">
        <v>27</v>
      </c>
      <c r="D18" s="24"/>
    </row>
    <row r="19" ht="18.75" customHeight="1" spans="1:4">
      <c r="A19" s="169" t="s">
        <v>26</v>
      </c>
      <c r="B19" s="24"/>
      <c r="C19" s="167" t="s">
        <v>28</v>
      </c>
      <c r="D19" s="24"/>
    </row>
    <row r="20" ht="18.75" customHeight="1" spans="1:4">
      <c r="A20" s="169" t="s">
        <v>26</v>
      </c>
      <c r="B20" s="24"/>
      <c r="C20" s="167" t="s">
        <v>29</v>
      </c>
      <c r="D20" s="24"/>
    </row>
    <row r="21" ht="18.75" customHeight="1" spans="1:4">
      <c r="A21" s="169" t="s">
        <v>26</v>
      </c>
      <c r="B21" s="24"/>
      <c r="C21" s="167" t="s">
        <v>30</v>
      </c>
      <c r="D21" s="24"/>
    </row>
    <row r="22" ht="18.75" customHeight="1" spans="1:4">
      <c r="A22" s="169" t="s">
        <v>26</v>
      </c>
      <c r="B22" s="24"/>
      <c r="C22" s="167" t="s">
        <v>31</v>
      </c>
      <c r="D22" s="24"/>
    </row>
    <row r="23" ht="18.75" customHeight="1" spans="1:4">
      <c r="A23" s="169" t="s">
        <v>26</v>
      </c>
      <c r="B23" s="24"/>
      <c r="C23" s="167" t="s">
        <v>32</v>
      </c>
      <c r="D23" s="24"/>
    </row>
    <row r="24" ht="18.75" customHeight="1" spans="1:4">
      <c r="A24" s="169" t="s">
        <v>26</v>
      </c>
      <c r="B24" s="24"/>
      <c r="C24" s="167" t="s">
        <v>33</v>
      </c>
      <c r="D24" s="24"/>
    </row>
    <row r="25" ht="18.75" customHeight="1" spans="1:4">
      <c r="A25" s="169" t="s">
        <v>26</v>
      </c>
      <c r="B25" s="24"/>
      <c r="C25" s="167" t="s">
        <v>34</v>
      </c>
      <c r="D25" s="24">
        <v>13354568</v>
      </c>
    </row>
    <row r="26" ht="18.75" customHeight="1" spans="1:4">
      <c r="A26" s="169" t="s">
        <v>26</v>
      </c>
      <c r="B26" s="24"/>
      <c r="C26" s="167" t="s">
        <v>35</v>
      </c>
      <c r="D26" s="24">
        <v>882112.32</v>
      </c>
    </row>
    <row r="27" ht="18.75" customHeight="1" spans="1:4">
      <c r="A27" s="169" t="s">
        <v>26</v>
      </c>
      <c r="B27" s="24"/>
      <c r="C27" s="167" t="s">
        <v>36</v>
      </c>
      <c r="D27" s="24"/>
    </row>
    <row r="28" ht="18.75" customHeight="1" spans="1:4">
      <c r="A28" s="169" t="s">
        <v>26</v>
      </c>
      <c r="B28" s="24"/>
      <c r="C28" s="167" t="s">
        <v>37</v>
      </c>
      <c r="D28" s="24"/>
    </row>
    <row r="29" ht="18.75" customHeight="1" spans="1:4">
      <c r="A29" s="169" t="s">
        <v>26</v>
      </c>
      <c r="B29" s="24"/>
      <c r="C29" s="167" t="s">
        <v>38</v>
      </c>
      <c r="D29" s="24">
        <v>12700534</v>
      </c>
    </row>
    <row r="30" ht="18.75" customHeight="1" spans="1:4">
      <c r="A30" s="169" t="s">
        <v>26</v>
      </c>
      <c r="B30" s="24"/>
      <c r="C30" s="167" t="s">
        <v>39</v>
      </c>
      <c r="D30" s="24"/>
    </row>
    <row r="31" ht="18.75" customHeight="1" spans="1:4">
      <c r="A31" s="170" t="s">
        <v>26</v>
      </c>
      <c r="B31" s="24"/>
      <c r="C31" s="168" t="s">
        <v>40</v>
      </c>
      <c r="D31" s="24"/>
    </row>
    <row r="32" ht="18.75" customHeight="1" spans="1:4">
      <c r="A32" s="170" t="s">
        <v>26</v>
      </c>
      <c r="B32" s="24"/>
      <c r="C32" s="168" t="s">
        <v>41</v>
      </c>
      <c r="D32" s="24"/>
    </row>
    <row r="33" ht="18.75" customHeight="1" spans="1:4">
      <c r="A33" s="170" t="s">
        <v>26</v>
      </c>
      <c r="B33" s="24"/>
      <c r="C33" s="168" t="s">
        <v>42</v>
      </c>
      <c r="D33" s="24"/>
    </row>
    <row r="34" ht="18.75" customHeight="1" spans="1:4">
      <c r="A34" s="210"/>
      <c r="B34" s="171"/>
      <c r="C34" s="168" t="s">
        <v>43</v>
      </c>
      <c r="D34" s="24"/>
    </row>
    <row r="35" ht="18.75" customHeight="1" spans="1:4">
      <c r="A35" s="210" t="s">
        <v>44</v>
      </c>
      <c r="B35" s="171">
        <f>SUM(B8:B12)</f>
        <v>28385852.89</v>
      </c>
      <c r="C35" s="211" t="s">
        <v>45</v>
      </c>
      <c r="D35" s="171">
        <v>29668099.99</v>
      </c>
    </row>
    <row r="36" ht="18.75" customHeight="1" spans="1:4">
      <c r="A36" s="212" t="s">
        <v>46</v>
      </c>
      <c r="B36" s="24">
        <v>1282247.1</v>
      </c>
      <c r="C36" s="133" t="s">
        <v>47</v>
      </c>
      <c r="D36" s="24"/>
    </row>
    <row r="37" ht="18.75" customHeight="1" spans="1:4">
      <c r="A37" s="212" t="s">
        <v>48</v>
      </c>
      <c r="B37" s="24">
        <v>1282247.1</v>
      </c>
      <c r="C37" s="133" t="s">
        <v>48</v>
      </c>
      <c r="D37" s="24"/>
    </row>
    <row r="38" ht="18.75" customHeight="1" spans="1:4">
      <c r="A38" s="212" t="s">
        <v>49</v>
      </c>
      <c r="B38" s="24">
        <f>B36-B37</f>
        <v>0</v>
      </c>
      <c r="C38" s="133" t="s">
        <v>50</v>
      </c>
      <c r="D38" s="24"/>
    </row>
    <row r="39" ht="18.75" customHeight="1" spans="1:4">
      <c r="A39" s="213" t="s">
        <v>51</v>
      </c>
      <c r="B39" s="171">
        <f t="shared" ref="B39:D39" si="1">B35+B36</f>
        <v>29668099.99</v>
      </c>
      <c r="C39" s="211" t="s">
        <v>52</v>
      </c>
      <c r="D39" s="171">
        <f t="shared" si="1"/>
        <v>29668099.99</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11" sqref="C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1">
        <v>1</v>
      </c>
      <c r="B2" s="102">
        <v>0</v>
      </c>
      <c r="C2" s="101">
        <v>1</v>
      </c>
      <c r="D2" s="103"/>
      <c r="E2" s="103"/>
      <c r="F2" s="41" t="s">
        <v>538</v>
      </c>
    </row>
    <row r="3" ht="32.25" customHeight="1" spans="1:6">
      <c r="A3" s="104" t="str">
        <f>"2025"&amp;"年部门政府性基金预算支出预算表"</f>
        <v>2025年部门政府性基金预算支出预算表</v>
      </c>
      <c r="B3" s="105" t="s">
        <v>539</v>
      </c>
      <c r="C3" s="106"/>
      <c r="D3" s="107"/>
      <c r="E3" s="107"/>
      <c r="F3" s="107"/>
    </row>
    <row r="4" ht="18.75" customHeight="1" spans="1:6">
      <c r="A4" s="8" t="str">
        <f>"单位名称："&amp;"临沧市临翔区自然资源局"</f>
        <v>单位名称：临沧市临翔区自然资源局</v>
      </c>
      <c r="B4" s="8" t="s">
        <v>540</v>
      </c>
      <c r="C4" s="101"/>
      <c r="D4" s="103"/>
      <c r="E4" s="103"/>
      <c r="F4" s="41" t="s">
        <v>1</v>
      </c>
    </row>
    <row r="5" ht="18.75" customHeight="1" spans="1:6">
      <c r="A5" s="108" t="s">
        <v>200</v>
      </c>
      <c r="B5" s="109" t="s">
        <v>74</v>
      </c>
      <c r="C5" s="110" t="s">
        <v>75</v>
      </c>
      <c r="D5" s="14" t="s">
        <v>541</v>
      </c>
      <c r="E5" s="14"/>
      <c r="F5" s="15"/>
    </row>
    <row r="6" ht="18.75" customHeight="1" spans="1:6">
      <c r="A6" s="111"/>
      <c r="B6" s="112"/>
      <c r="C6" s="96"/>
      <c r="D6" s="95" t="s">
        <v>56</v>
      </c>
      <c r="E6" s="95" t="s">
        <v>76</v>
      </c>
      <c r="F6" s="95" t="s">
        <v>77</v>
      </c>
    </row>
    <row r="7" ht="18.75" customHeight="1" spans="1:6">
      <c r="A7" s="111">
        <v>1</v>
      </c>
      <c r="B7" s="113" t="s">
        <v>181</v>
      </c>
      <c r="C7" s="96">
        <v>3</v>
      </c>
      <c r="D7" s="95">
        <v>4</v>
      </c>
      <c r="E7" s="95">
        <v>5</v>
      </c>
      <c r="F7" s="95">
        <v>6</v>
      </c>
    </row>
    <row r="8" ht="18.75" customHeight="1" spans="1:6">
      <c r="A8" s="114"/>
      <c r="B8" s="83"/>
      <c r="C8" s="83"/>
      <c r="D8" s="24"/>
      <c r="E8" s="24"/>
      <c r="F8" s="24"/>
    </row>
    <row r="9" ht="18.75" customHeight="1" spans="1:6">
      <c r="A9" s="114"/>
      <c r="B9" s="83"/>
      <c r="C9" s="83"/>
      <c r="D9" s="24"/>
      <c r="E9" s="24"/>
      <c r="F9" s="24"/>
    </row>
    <row r="10" ht="18.75" customHeight="1" spans="1:6">
      <c r="A10" s="115" t="s">
        <v>138</v>
      </c>
      <c r="B10" s="116" t="s">
        <v>138</v>
      </c>
      <c r="C10" s="117" t="s">
        <v>138</v>
      </c>
      <c r="D10" s="24"/>
      <c r="E10" s="24"/>
      <c r="F10" s="24"/>
    </row>
    <row r="11" customHeight="1" spans="1:1">
      <c r="A11" s="39" t="s">
        <v>542</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pane ySplit="1" topLeftCell="A2" activePane="bottomLeft" state="frozen"/>
      <selection/>
      <selection pane="bottomLeft" activeCell="D15" sqref="D15"/>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543</v>
      </c>
    </row>
    <row r="3" ht="35.25" customHeight="1" spans="1:17">
      <c r="A3" s="59"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"单位名称："&amp;"临沧市临翔区自然资源局"</f>
        <v>单位名称：临沧市临翔区自然资源局</v>
      </c>
      <c r="B4" s="94"/>
      <c r="C4" s="94"/>
      <c r="D4" s="94"/>
      <c r="E4" s="94"/>
      <c r="F4" s="94"/>
      <c r="G4" s="94"/>
      <c r="H4" s="94"/>
      <c r="I4" s="94"/>
      <c r="J4" s="94"/>
      <c r="O4" s="64"/>
      <c r="P4" s="64"/>
      <c r="Q4" s="41" t="s">
        <v>187</v>
      </c>
    </row>
    <row r="5" ht="18.75" customHeight="1" spans="1:17">
      <c r="A5" s="12" t="s">
        <v>544</v>
      </c>
      <c r="B5" s="73" t="s">
        <v>545</v>
      </c>
      <c r="C5" s="73" t="s">
        <v>546</v>
      </c>
      <c r="D5" s="73" t="s">
        <v>547</v>
      </c>
      <c r="E5" s="73" t="s">
        <v>548</v>
      </c>
      <c r="F5" s="73" t="s">
        <v>549</v>
      </c>
      <c r="G5" s="46" t="s">
        <v>207</v>
      </c>
      <c r="H5" s="46"/>
      <c r="I5" s="46"/>
      <c r="J5" s="46"/>
      <c r="K5" s="75"/>
      <c r="L5" s="46"/>
      <c r="M5" s="46"/>
      <c r="N5" s="46"/>
      <c r="O5" s="65"/>
      <c r="P5" s="75"/>
      <c r="Q5" s="47"/>
    </row>
    <row r="6" ht="18.75" customHeight="1" spans="1:17">
      <c r="A6" s="17"/>
      <c r="B6" s="76"/>
      <c r="C6" s="76"/>
      <c r="D6" s="76"/>
      <c r="E6" s="76"/>
      <c r="F6" s="76"/>
      <c r="G6" s="76" t="s">
        <v>56</v>
      </c>
      <c r="H6" s="76" t="s">
        <v>59</v>
      </c>
      <c r="I6" s="76" t="s">
        <v>550</v>
      </c>
      <c r="J6" s="76" t="s">
        <v>551</v>
      </c>
      <c r="K6" s="77" t="s">
        <v>552</v>
      </c>
      <c r="L6" s="90" t="s">
        <v>79</v>
      </c>
      <c r="M6" s="90"/>
      <c r="N6" s="90"/>
      <c r="O6" s="91"/>
      <c r="P6" s="92"/>
      <c r="Q6" s="78"/>
    </row>
    <row r="7" ht="30" customHeight="1" spans="1:17">
      <c r="A7" s="19"/>
      <c r="B7" s="78"/>
      <c r="C7" s="78"/>
      <c r="D7" s="78"/>
      <c r="E7" s="78"/>
      <c r="F7" s="78"/>
      <c r="G7" s="78"/>
      <c r="H7" s="78" t="s">
        <v>58</v>
      </c>
      <c r="I7" s="78"/>
      <c r="J7" s="78"/>
      <c r="K7" s="79"/>
      <c r="L7" s="78" t="s">
        <v>58</v>
      </c>
      <c r="M7" s="78" t="s">
        <v>65</v>
      </c>
      <c r="N7" s="78" t="s">
        <v>215</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71</v>
      </c>
      <c r="B9" s="82"/>
      <c r="C9" s="82"/>
      <c r="D9" s="82"/>
      <c r="E9" s="97"/>
      <c r="F9" s="24">
        <v>141000</v>
      </c>
      <c r="G9" s="24">
        <v>141000</v>
      </c>
      <c r="H9" s="24">
        <v>141000</v>
      </c>
      <c r="I9" s="24"/>
      <c r="J9" s="24"/>
      <c r="K9" s="24"/>
      <c r="L9" s="24"/>
      <c r="M9" s="24"/>
      <c r="N9" s="24"/>
      <c r="O9" s="24"/>
      <c r="P9" s="24"/>
      <c r="Q9" s="24"/>
    </row>
    <row r="10" ht="18.75" customHeight="1" spans="1:17">
      <c r="A10" s="98" t="s">
        <v>71</v>
      </c>
      <c r="B10" s="82"/>
      <c r="C10" s="82"/>
      <c r="D10" s="82"/>
      <c r="E10" s="99"/>
      <c r="F10" s="24">
        <v>141000</v>
      </c>
      <c r="G10" s="24">
        <v>141000</v>
      </c>
      <c r="H10" s="24">
        <v>141000</v>
      </c>
      <c r="I10" s="24"/>
      <c r="J10" s="24"/>
      <c r="K10" s="24"/>
      <c r="L10" s="24"/>
      <c r="M10" s="24"/>
      <c r="N10" s="24"/>
      <c r="O10" s="24"/>
      <c r="P10" s="24"/>
      <c r="Q10" s="24"/>
    </row>
    <row r="11" ht="18.75" customHeight="1" spans="1:17">
      <c r="A11" s="217" t="s">
        <v>279</v>
      </c>
      <c r="B11" s="82" t="s">
        <v>553</v>
      </c>
      <c r="C11" s="82" t="s">
        <v>554</v>
      </c>
      <c r="D11" s="82" t="s">
        <v>555</v>
      </c>
      <c r="E11" s="99">
        <v>1</v>
      </c>
      <c r="F11" s="24">
        <v>34000</v>
      </c>
      <c r="G11" s="24">
        <v>34000</v>
      </c>
      <c r="H11" s="24">
        <v>34000</v>
      </c>
      <c r="I11" s="24"/>
      <c r="J11" s="24"/>
      <c r="K11" s="24"/>
      <c r="L11" s="24"/>
      <c r="M11" s="24"/>
      <c r="N11" s="24"/>
      <c r="O11" s="24"/>
      <c r="P11" s="24"/>
      <c r="Q11" s="24"/>
    </row>
    <row r="12" ht="18.75" customHeight="1" spans="1:17">
      <c r="A12" s="217" t="s">
        <v>279</v>
      </c>
      <c r="B12" s="82" t="s">
        <v>556</v>
      </c>
      <c r="C12" s="82" t="s">
        <v>557</v>
      </c>
      <c r="D12" s="82" t="s">
        <v>558</v>
      </c>
      <c r="E12" s="99">
        <v>1</v>
      </c>
      <c r="F12" s="24">
        <v>5000</v>
      </c>
      <c r="G12" s="24">
        <v>5000</v>
      </c>
      <c r="H12" s="24">
        <v>5000</v>
      </c>
      <c r="I12" s="24"/>
      <c r="J12" s="24"/>
      <c r="K12" s="24"/>
      <c r="L12" s="24"/>
      <c r="M12" s="24"/>
      <c r="N12" s="24"/>
      <c r="O12" s="24"/>
      <c r="P12" s="24"/>
      <c r="Q12" s="24"/>
    </row>
    <row r="13" ht="18.75" customHeight="1" spans="1:17">
      <c r="A13" s="217" t="s">
        <v>279</v>
      </c>
      <c r="B13" s="82" t="s">
        <v>279</v>
      </c>
      <c r="C13" s="82" t="s">
        <v>559</v>
      </c>
      <c r="D13" s="82" t="s">
        <v>558</v>
      </c>
      <c r="E13" s="99">
        <v>1</v>
      </c>
      <c r="F13" s="24">
        <v>11000</v>
      </c>
      <c r="G13" s="24">
        <v>11000</v>
      </c>
      <c r="H13" s="24">
        <v>11000</v>
      </c>
      <c r="I13" s="24"/>
      <c r="J13" s="24"/>
      <c r="K13" s="24"/>
      <c r="L13" s="24"/>
      <c r="M13" s="24"/>
      <c r="N13" s="24"/>
      <c r="O13" s="24"/>
      <c r="P13" s="24"/>
      <c r="Q13" s="24"/>
    </row>
    <row r="14" ht="18.75" customHeight="1" spans="1:17">
      <c r="A14" s="217" t="s">
        <v>250</v>
      </c>
      <c r="B14" s="82" t="s">
        <v>560</v>
      </c>
      <c r="C14" s="82" t="s">
        <v>560</v>
      </c>
      <c r="D14" s="82" t="s">
        <v>561</v>
      </c>
      <c r="E14" s="99">
        <v>120</v>
      </c>
      <c r="F14" s="24">
        <v>21000</v>
      </c>
      <c r="G14" s="24">
        <v>21000</v>
      </c>
      <c r="H14" s="24">
        <v>21000</v>
      </c>
      <c r="I14" s="24"/>
      <c r="J14" s="24"/>
      <c r="K14" s="24"/>
      <c r="L14" s="24"/>
      <c r="M14" s="24"/>
      <c r="N14" s="24"/>
      <c r="O14" s="24"/>
      <c r="P14" s="24"/>
      <c r="Q14" s="24"/>
    </row>
    <row r="15" ht="18.75" customHeight="1" spans="1:17">
      <c r="A15" s="217" t="s">
        <v>250</v>
      </c>
      <c r="B15" s="82" t="s">
        <v>265</v>
      </c>
      <c r="C15" s="82" t="s">
        <v>562</v>
      </c>
      <c r="D15" s="82" t="s">
        <v>558</v>
      </c>
      <c r="E15" s="99">
        <v>1</v>
      </c>
      <c r="F15" s="24">
        <v>20000</v>
      </c>
      <c r="G15" s="24">
        <v>20000</v>
      </c>
      <c r="H15" s="24">
        <v>20000</v>
      </c>
      <c r="I15" s="24"/>
      <c r="J15" s="24"/>
      <c r="K15" s="24"/>
      <c r="L15" s="24"/>
      <c r="M15" s="24"/>
      <c r="N15" s="24"/>
      <c r="O15" s="24"/>
      <c r="P15" s="24"/>
      <c r="Q15" s="24"/>
    </row>
    <row r="16" ht="18.75" customHeight="1" spans="1:17">
      <c r="A16" s="217" t="s">
        <v>310</v>
      </c>
      <c r="B16" s="82" t="s">
        <v>310</v>
      </c>
      <c r="C16" s="82" t="s">
        <v>563</v>
      </c>
      <c r="D16" s="82" t="s">
        <v>564</v>
      </c>
      <c r="E16" s="99">
        <v>1</v>
      </c>
      <c r="F16" s="24">
        <v>50000</v>
      </c>
      <c r="G16" s="24">
        <v>50000</v>
      </c>
      <c r="H16" s="24">
        <v>50000</v>
      </c>
      <c r="I16" s="24"/>
      <c r="J16" s="24"/>
      <c r="K16" s="24"/>
      <c r="L16" s="24"/>
      <c r="M16" s="24"/>
      <c r="N16" s="24"/>
      <c r="O16" s="24"/>
      <c r="P16" s="24"/>
      <c r="Q16" s="24"/>
    </row>
    <row r="17" ht="18.75" customHeight="1" spans="1:17">
      <c r="A17" s="84" t="s">
        <v>138</v>
      </c>
      <c r="B17" s="85"/>
      <c r="C17" s="85"/>
      <c r="D17" s="85"/>
      <c r="E17" s="97"/>
      <c r="F17" s="24">
        <v>141000</v>
      </c>
      <c r="G17" s="24">
        <v>141000</v>
      </c>
      <c r="H17" s="24">
        <v>141000</v>
      </c>
      <c r="I17" s="24"/>
      <c r="J17" s="24"/>
      <c r="K17" s="24"/>
      <c r="L17" s="24"/>
      <c r="M17" s="24"/>
      <c r="N17" s="24"/>
      <c r="O17" s="24"/>
      <c r="P17" s="24"/>
      <c r="Q17" s="24"/>
    </row>
  </sheetData>
  <mergeCells count="16">
    <mergeCell ref="A3:Q3"/>
    <mergeCell ref="A4:F4"/>
    <mergeCell ref="G5:Q5"/>
    <mergeCell ref="L6:Q6"/>
    <mergeCell ref="A17:E17"/>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40"/>
      <c r="M2" s="87"/>
      <c r="N2" s="88" t="s">
        <v>565</v>
      </c>
    </row>
    <row r="3" ht="34.5" customHeight="1" spans="1:14">
      <c r="A3" s="42" t="str">
        <f>"2025"&amp;"年部门政府购买服务预算表"</f>
        <v>2025年部门政府购买服务预算表</v>
      </c>
      <c r="B3" s="70"/>
      <c r="C3" s="53"/>
      <c r="D3" s="70"/>
      <c r="E3" s="70"/>
      <c r="F3" s="70"/>
      <c r="G3" s="70"/>
      <c r="H3" s="71"/>
      <c r="I3" s="70"/>
      <c r="J3" s="70"/>
      <c r="K3" s="70"/>
      <c r="L3" s="53"/>
      <c r="M3" s="71"/>
      <c r="N3" s="70"/>
    </row>
    <row r="4" ht="18.75" customHeight="1" spans="1:14">
      <c r="A4" s="60" t="str">
        <f>"单位名称："&amp;"临沧市临翔区自然资源局"</f>
        <v>单位名称：临沧市临翔区自然资源局</v>
      </c>
      <c r="B4" s="61"/>
      <c r="C4" s="72"/>
      <c r="D4" s="61"/>
      <c r="E4" s="61"/>
      <c r="F4" s="61"/>
      <c r="G4" s="61"/>
      <c r="H4" s="69"/>
      <c r="I4" s="63"/>
      <c r="J4" s="63"/>
      <c r="K4" s="63"/>
      <c r="L4" s="64"/>
      <c r="M4" s="89"/>
      <c r="N4" s="88" t="s">
        <v>187</v>
      </c>
    </row>
    <row r="5" ht="18.75" customHeight="1" spans="1:14">
      <c r="A5" s="12" t="s">
        <v>544</v>
      </c>
      <c r="B5" s="73" t="s">
        <v>566</v>
      </c>
      <c r="C5" s="74" t="s">
        <v>567</v>
      </c>
      <c r="D5" s="46" t="s">
        <v>207</v>
      </c>
      <c r="E5" s="46"/>
      <c r="F5" s="46"/>
      <c r="G5" s="46"/>
      <c r="H5" s="75"/>
      <c r="I5" s="46"/>
      <c r="J5" s="46"/>
      <c r="K5" s="46"/>
      <c r="L5" s="65"/>
      <c r="M5" s="75"/>
      <c r="N5" s="47"/>
    </row>
    <row r="6" ht="18.75" customHeight="1" spans="1:14">
      <c r="A6" s="17"/>
      <c r="B6" s="76"/>
      <c r="C6" s="77"/>
      <c r="D6" s="76" t="s">
        <v>56</v>
      </c>
      <c r="E6" s="76" t="s">
        <v>59</v>
      </c>
      <c r="F6" s="76" t="s">
        <v>550</v>
      </c>
      <c r="G6" s="76" t="s">
        <v>551</v>
      </c>
      <c r="H6" s="77" t="s">
        <v>552</v>
      </c>
      <c r="I6" s="90" t="s">
        <v>79</v>
      </c>
      <c r="J6" s="90"/>
      <c r="K6" s="90"/>
      <c r="L6" s="91"/>
      <c r="M6" s="92"/>
      <c r="N6" s="78"/>
    </row>
    <row r="7" ht="26.25" customHeight="1" spans="1:14">
      <c r="A7" s="19"/>
      <c r="B7" s="78"/>
      <c r="C7" s="79"/>
      <c r="D7" s="78"/>
      <c r="E7" s="78"/>
      <c r="F7" s="78"/>
      <c r="G7" s="78"/>
      <c r="H7" s="79"/>
      <c r="I7" s="78" t="s">
        <v>58</v>
      </c>
      <c r="J7" s="78" t="s">
        <v>65</v>
      </c>
      <c r="K7" s="78" t="s">
        <v>215</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138</v>
      </c>
      <c r="B11" s="85"/>
      <c r="C11" s="86"/>
      <c r="D11" s="24"/>
      <c r="E11" s="24"/>
      <c r="F11" s="24"/>
      <c r="G11" s="24"/>
      <c r="H11" s="24"/>
      <c r="I11" s="24"/>
      <c r="J11" s="24"/>
      <c r="K11" s="24"/>
      <c r="L11" s="24"/>
      <c r="M11" s="24"/>
      <c r="N11" s="24"/>
    </row>
    <row r="12" customHeight="1" spans="1:1">
      <c r="A12" s="39" t="s">
        <v>542</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B14" sqref="B14"/>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40"/>
      <c r="H2" s="40"/>
      <c r="I2" s="40" t="s">
        <v>568</v>
      </c>
    </row>
    <row r="3" ht="27.75" customHeight="1" spans="1:9">
      <c r="A3" s="59" t="str">
        <f>"2025"&amp;"年县对下转移支付预算表"</f>
        <v>2025年县对下转移支付预算表</v>
      </c>
      <c r="B3" s="7"/>
      <c r="C3" s="7"/>
      <c r="D3" s="7"/>
      <c r="E3" s="7"/>
      <c r="F3" s="7"/>
      <c r="G3" s="53"/>
      <c r="H3" s="53"/>
      <c r="I3" s="7"/>
    </row>
    <row r="4" ht="18.75" customHeight="1" spans="1:9">
      <c r="A4" s="60" t="str">
        <f>"单位名称："&amp;"临沧市临翔区自然资源局"</f>
        <v>单位名称：临沧市临翔区自然资源局</v>
      </c>
      <c r="B4" s="61"/>
      <c r="C4" s="61"/>
      <c r="D4" s="62"/>
      <c r="E4" s="63"/>
      <c r="G4" s="64"/>
      <c r="H4" s="64"/>
      <c r="I4" s="40" t="s">
        <v>187</v>
      </c>
    </row>
    <row r="5" ht="18.75" customHeight="1" spans="1:9">
      <c r="A5" s="32" t="s">
        <v>569</v>
      </c>
      <c r="B5" s="13" t="s">
        <v>207</v>
      </c>
      <c r="C5" s="14"/>
      <c r="D5" s="14"/>
      <c r="E5" s="13" t="s">
        <v>570</v>
      </c>
      <c r="F5" s="14"/>
      <c r="G5" s="65"/>
      <c r="H5" s="65"/>
      <c r="I5" s="15"/>
    </row>
    <row r="6" ht="18.75" customHeight="1" spans="1:9">
      <c r="A6" s="34"/>
      <c r="B6" s="33" t="s">
        <v>56</v>
      </c>
      <c r="C6" s="12" t="s">
        <v>59</v>
      </c>
      <c r="D6" s="66" t="s">
        <v>571</v>
      </c>
      <c r="E6" s="67" t="s">
        <v>572</v>
      </c>
      <c r="F6" s="67" t="s">
        <v>572</v>
      </c>
      <c r="G6" s="67" t="s">
        <v>572</v>
      </c>
      <c r="H6" s="67" t="s">
        <v>572</v>
      </c>
      <c r="I6" s="67" t="s">
        <v>572</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s="39" t="s">
        <v>573</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574</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"单位名称："&amp;"临沧市临翔区自然资源局"</f>
        <v>单位名称：临沧市临翔区自然资源局</v>
      </c>
      <c r="B4" s="4"/>
      <c r="C4" s="4"/>
      <c r="D4" s="4"/>
      <c r="E4" s="4"/>
      <c r="F4" s="39"/>
      <c r="G4" s="4"/>
      <c r="H4" s="39"/>
    </row>
    <row r="5" ht="18.75" customHeight="1" spans="1:10">
      <c r="A5" s="48" t="s">
        <v>346</v>
      </c>
      <c r="B5" s="48" t="s">
        <v>347</v>
      </c>
      <c r="C5" s="48" t="s">
        <v>348</v>
      </c>
      <c r="D5" s="48" t="s">
        <v>349</v>
      </c>
      <c r="E5" s="48" t="s">
        <v>350</v>
      </c>
      <c r="F5" s="54" t="s">
        <v>351</v>
      </c>
      <c r="G5" s="48" t="s">
        <v>352</v>
      </c>
      <c r="H5" s="54" t="s">
        <v>353</v>
      </c>
      <c r="I5" s="54" t="s">
        <v>354</v>
      </c>
      <c r="J5" s="48" t="s">
        <v>355</v>
      </c>
    </row>
    <row r="6" ht="18.75" customHeight="1" spans="1:10">
      <c r="A6" s="48">
        <v>1</v>
      </c>
      <c r="B6" s="48">
        <v>2</v>
      </c>
      <c r="C6" s="48">
        <v>3</v>
      </c>
      <c r="D6" s="48">
        <v>4</v>
      </c>
      <c r="E6" s="48">
        <v>5</v>
      </c>
      <c r="F6" s="54">
        <v>6</v>
      </c>
      <c r="G6" s="48">
        <v>7</v>
      </c>
      <c r="H6" s="54">
        <v>8</v>
      </c>
      <c r="I6" s="54">
        <v>9</v>
      </c>
      <c r="J6" s="48">
        <v>10</v>
      </c>
    </row>
    <row r="7" ht="18.75" customHeight="1" spans="1:10">
      <c r="A7" s="22"/>
      <c r="B7" s="49"/>
      <c r="C7" s="49"/>
      <c r="D7" s="49"/>
      <c r="E7" s="55"/>
      <c r="F7" s="56"/>
      <c r="G7" s="55"/>
      <c r="H7" s="56"/>
      <c r="I7" s="56"/>
      <c r="J7" s="55"/>
    </row>
    <row r="8" ht="18.75" customHeight="1" spans="1:10">
      <c r="A8" s="22"/>
      <c r="B8" s="22"/>
      <c r="C8" s="22"/>
      <c r="D8" s="22"/>
      <c r="E8" s="22"/>
      <c r="F8" s="57"/>
      <c r="G8" s="22"/>
      <c r="H8" s="22"/>
      <c r="I8" s="22"/>
      <c r="J8" s="22"/>
    </row>
    <row r="9" customHeight="1" spans="1:1">
      <c r="A9" s="39" t="s">
        <v>573</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D17" sqref="D17"/>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575</v>
      </c>
    </row>
    <row r="3" ht="34.5" customHeight="1" spans="1:8">
      <c r="A3" s="42" t="str">
        <f>"2025"&amp;"年新增资产配置表"</f>
        <v>2025年新增资产配置表</v>
      </c>
      <c r="B3" s="7"/>
      <c r="C3" s="7"/>
      <c r="D3" s="7"/>
      <c r="E3" s="7"/>
      <c r="F3" s="7"/>
      <c r="G3" s="7"/>
      <c r="H3" s="7"/>
    </row>
    <row r="4" ht="18.75" customHeight="1" spans="1:8">
      <c r="A4" s="43" t="str">
        <f>"单位名称："&amp;"临沧市临翔区自然资源局"</f>
        <v>单位名称：临沧市临翔区自然资源局</v>
      </c>
      <c r="B4" s="9"/>
      <c r="C4" s="4"/>
      <c r="H4" s="44" t="s">
        <v>187</v>
      </c>
    </row>
    <row r="5" ht="18.75" customHeight="1" spans="1:8">
      <c r="A5" s="12" t="s">
        <v>200</v>
      </c>
      <c r="B5" s="12" t="s">
        <v>576</v>
      </c>
      <c r="C5" s="12" t="s">
        <v>577</v>
      </c>
      <c r="D5" s="12" t="s">
        <v>578</v>
      </c>
      <c r="E5" s="12" t="s">
        <v>579</v>
      </c>
      <c r="F5" s="45" t="s">
        <v>580</v>
      </c>
      <c r="G5" s="46"/>
      <c r="H5" s="47"/>
    </row>
    <row r="6" ht="18.75" customHeight="1" spans="1:8">
      <c r="A6" s="19"/>
      <c r="B6" s="19"/>
      <c r="C6" s="19"/>
      <c r="D6" s="19"/>
      <c r="E6" s="19"/>
      <c r="F6" s="48" t="s">
        <v>548</v>
      </c>
      <c r="G6" s="48" t="s">
        <v>581</v>
      </c>
      <c r="H6" s="48" t="s">
        <v>582</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row r="10" customHeight="1" spans="1:1">
      <c r="A10" s="39" t="s">
        <v>542</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C16" sqref="C1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583</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"单位名称："&amp;"临沧市临翔区自然资源局"</f>
        <v>单位名称：临沧市临翔区自然资源局</v>
      </c>
      <c r="B4" s="9"/>
      <c r="C4" s="9"/>
      <c r="D4" s="9"/>
      <c r="E4" s="9"/>
      <c r="F4" s="9"/>
      <c r="G4" s="9"/>
      <c r="H4" s="10"/>
      <c r="I4" s="10"/>
      <c r="J4" s="10"/>
      <c r="K4" s="5" t="s">
        <v>187</v>
      </c>
    </row>
    <row r="5" ht="18.75" customHeight="1" spans="1:11">
      <c r="A5" s="11" t="s">
        <v>290</v>
      </c>
      <c r="B5" s="11" t="s">
        <v>202</v>
      </c>
      <c r="C5" s="11" t="s">
        <v>291</v>
      </c>
      <c r="D5" s="12" t="s">
        <v>203</v>
      </c>
      <c r="E5" s="12" t="s">
        <v>204</v>
      </c>
      <c r="F5" s="12" t="s">
        <v>292</v>
      </c>
      <c r="G5" s="12" t="s">
        <v>293</v>
      </c>
      <c r="H5" s="32" t="s">
        <v>56</v>
      </c>
      <c r="I5" s="13" t="s">
        <v>584</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138</v>
      </c>
      <c r="B11" s="37"/>
      <c r="C11" s="37"/>
      <c r="D11" s="37"/>
      <c r="E11" s="37"/>
      <c r="F11" s="37"/>
      <c r="G11" s="38"/>
      <c r="H11" s="24"/>
      <c r="I11" s="24"/>
      <c r="J11" s="24"/>
      <c r="K11" s="24"/>
    </row>
    <row r="12" customHeight="1" spans="1:1">
      <c r="A12" s="39" t="s">
        <v>542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pane ySplit="1" topLeftCell="A14" activePane="bottomLeft" state="frozen"/>
      <selection/>
      <selection pane="bottomLeft" activeCell="B55" sqref="B55"/>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585</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"单位名称："&amp;"临沧市临翔区自然资源局"</f>
        <v>单位名称：临沧市临翔区自然资源局</v>
      </c>
      <c r="B4" s="9"/>
      <c r="C4" s="9"/>
      <c r="D4" s="9"/>
      <c r="E4" s="10"/>
      <c r="F4" s="10"/>
      <c r="G4" s="5" t="s">
        <v>187</v>
      </c>
    </row>
    <row r="5" ht="18.75" customHeight="1" spans="1:7">
      <c r="A5" s="11" t="s">
        <v>291</v>
      </c>
      <c r="B5" s="11" t="s">
        <v>290</v>
      </c>
      <c r="C5" s="11" t="s">
        <v>202</v>
      </c>
      <c r="D5" s="12" t="s">
        <v>586</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12323107</v>
      </c>
      <c r="F9" s="24"/>
      <c r="G9" s="24"/>
    </row>
    <row r="10" ht="18.75" customHeight="1" spans="1:7">
      <c r="A10" s="25" t="s">
        <v>71</v>
      </c>
      <c r="B10" s="22"/>
      <c r="C10" s="22"/>
      <c r="D10" s="22"/>
      <c r="E10" s="24">
        <v>12323107</v>
      </c>
      <c r="F10" s="24"/>
      <c r="G10" s="24"/>
    </row>
    <row r="11" ht="18.75" customHeight="1" spans="1:7">
      <c r="A11" s="26"/>
      <c r="B11" s="22" t="s">
        <v>587</v>
      </c>
      <c r="C11" s="22" t="s">
        <v>312</v>
      </c>
      <c r="D11" s="22" t="s">
        <v>588</v>
      </c>
      <c r="E11" s="24">
        <v>500000</v>
      </c>
      <c r="F11" s="24"/>
      <c r="G11" s="24"/>
    </row>
    <row r="12" ht="18.75" customHeight="1" spans="1:7">
      <c r="A12" s="26"/>
      <c r="B12" s="22" t="s">
        <v>587</v>
      </c>
      <c r="C12" s="22" t="s">
        <v>299</v>
      </c>
      <c r="D12" s="22" t="s">
        <v>588</v>
      </c>
      <c r="E12" s="24">
        <v>7965007</v>
      </c>
      <c r="F12" s="24"/>
      <c r="G12" s="24"/>
    </row>
    <row r="13" ht="18.75" customHeight="1" spans="1:7">
      <c r="A13" s="26"/>
      <c r="B13" s="22" t="s">
        <v>587</v>
      </c>
      <c r="C13" s="22" t="s">
        <v>303</v>
      </c>
      <c r="D13" s="22" t="s">
        <v>588</v>
      </c>
      <c r="E13" s="24">
        <v>1480000</v>
      </c>
      <c r="F13" s="24"/>
      <c r="G13" s="24"/>
    </row>
    <row r="14" ht="18.75" customHeight="1" spans="1:7">
      <c r="A14" s="26"/>
      <c r="B14" s="22" t="s">
        <v>587</v>
      </c>
      <c r="C14" s="22" t="s">
        <v>296</v>
      </c>
      <c r="D14" s="22" t="s">
        <v>588</v>
      </c>
      <c r="E14" s="24">
        <v>46000</v>
      </c>
      <c r="F14" s="24"/>
      <c r="G14" s="24"/>
    </row>
    <row r="15" ht="18.75" customHeight="1" spans="1:7">
      <c r="A15" s="26"/>
      <c r="B15" s="22" t="s">
        <v>587</v>
      </c>
      <c r="C15" s="22" t="s">
        <v>331</v>
      </c>
      <c r="D15" s="22" t="s">
        <v>588</v>
      </c>
      <c r="E15" s="24">
        <v>100000</v>
      </c>
      <c r="F15" s="24"/>
      <c r="G15" s="24"/>
    </row>
    <row r="16" ht="18.75" customHeight="1" spans="1:7">
      <c r="A16" s="26"/>
      <c r="B16" s="22" t="s">
        <v>587</v>
      </c>
      <c r="C16" s="22" t="s">
        <v>335</v>
      </c>
      <c r="D16" s="22" t="s">
        <v>588</v>
      </c>
      <c r="E16" s="24">
        <v>50000</v>
      </c>
      <c r="F16" s="24"/>
      <c r="G16" s="24"/>
    </row>
    <row r="17" ht="18.75" customHeight="1" spans="1:7">
      <c r="A17" s="26"/>
      <c r="B17" s="22" t="s">
        <v>587</v>
      </c>
      <c r="C17" s="22" t="s">
        <v>333</v>
      </c>
      <c r="D17" s="22" t="s">
        <v>588</v>
      </c>
      <c r="E17" s="24">
        <v>100000</v>
      </c>
      <c r="F17" s="24"/>
      <c r="G17" s="24"/>
    </row>
    <row r="18" ht="18.75" customHeight="1" spans="1:7">
      <c r="A18" s="26"/>
      <c r="B18" s="22" t="s">
        <v>587</v>
      </c>
      <c r="C18" s="22" t="s">
        <v>314</v>
      </c>
      <c r="D18" s="22" t="s">
        <v>588</v>
      </c>
      <c r="E18" s="24">
        <v>300000</v>
      </c>
      <c r="F18" s="24"/>
      <c r="G18" s="24"/>
    </row>
    <row r="19" ht="18.75" customHeight="1" spans="1:7">
      <c r="A19" s="26"/>
      <c r="B19" s="22" t="s">
        <v>587</v>
      </c>
      <c r="C19" s="22" t="s">
        <v>327</v>
      </c>
      <c r="D19" s="22" t="s">
        <v>588</v>
      </c>
      <c r="E19" s="24">
        <v>500000</v>
      </c>
      <c r="F19" s="24"/>
      <c r="G19" s="24"/>
    </row>
    <row r="20" ht="18.75" customHeight="1" spans="1:7">
      <c r="A20" s="26"/>
      <c r="B20" s="22" t="s">
        <v>587</v>
      </c>
      <c r="C20" s="22" t="s">
        <v>329</v>
      </c>
      <c r="D20" s="22" t="s">
        <v>588</v>
      </c>
      <c r="E20" s="24">
        <v>300000</v>
      </c>
      <c r="F20" s="24"/>
      <c r="G20" s="24"/>
    </row>
    <row r="21" ht="18.75" customHeight="1" spans="1:7">
      <c r="A21" s="26"/>
      <c r="B21" s="22" t="s">
        <v>587</v>
      </c>
      <c r="C21" s="22" t="s">
        <v>338</v>
      </c>
      <c r="D21" s="22" t="s">
        <v>588</v>
      </c>
      <c r="E21" s="24">
        <v>500000</v>
      </c>
      <c r="F21" s="24"/>
      <c r="G21" s="24"/>
    </row>
    <row r="22" ht="18.75" customHeight="1" spans="1:7">
      <c r="A22" s="26"/>
      <c r="B22" s="22" t="s">
        <v>587</v>
      </c>
      <c r="C22" s="22" t="s">
        <v>320</v>
      </c>
      <c r="D22" s="22" t="s">
        <v>588</v>
      </c>
      <c r="E22" s="24">
        <v>100000</v>
      </c>
      <c r="F22" s="24"/>
      <c r="G22" s="24"/>
    </row>
    <row r="23" ht="18.75" customHeight="1" spans="1:7">
      <c r="A23" s="26"/>
      <c r="B23" s="22" t="s">
        <v>587</v>
      </c>
      <c r="C23" s="22" t="s">
        <v>310</v>
      </c>
      <c r="D23" s="22" t="s">
        <v>588</v>
      </c>
      <c r="E23" s="24">
        <v>50000</v>
      </c>
      <c r="F23" s="24"/>
      <c r="G23" s="24"/>
    </row>
    <row r="24" ht="18.75" customHeight="1" spans="1:7">
      <c r="A24" s="26"/>
      <c r="B24" s="22" t="s">
        <v>587</v>
      </c>
      <c r="C24" s="22" t="s">
        <v>318</v>
      </c>
      <c r="D24" s="22" t="s">
        <v>588</v>
      </c>
      <c r="E24" s="24">
        <v>200000</v>
      </c>
      <c r="F24" s="24"/>
      <c r="G24" s="24"/>
    </row>
    <row r="25" ht="18.75" customHeight="1" spans="1:7">
      <c r="A25" s="26"/>
      <c r="B25" s="22" t="s">
        <v>587</v>
      </c>
      <c r="C25" s="22" t="s">
        <v>342</v>
      </c>
      <c r="D25" s="22" t="s">
        <v>588</v>
      </c>
      <c r="E25" s="24">
        <v>132100</v>
      </c>
      <c r="F25" s="24"/>
      <c r="G25" s="24"/>
    </row>
    <row r="26" ht="18.75" customHeight="1" spans="1:7">
      <c r="A26" s="27" t="s">
        <v>56</v>
      </c>
      <c r="B26" s="28" t="s">
        <v>589</v>
      </c>
      <c r="C26" s="28"/>
      <c r="D26" s="29"/>
      <c r="E26" s="24">
        <v>12323107</v>
      </c>
      <c r="F26" s="24"/>
      <c r="G26" s="24"/>
    </row>
  </sheetData>
  <mergeCells count="11">
    <mergeCell ref="A3:G3"/>
    <mergeCell ref="A4:D4"/>
    <mergeCell ref="E5:G5"/>
    <mergeCell ref="A26:D26"/>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E1"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8"/>
      <c r="P2" s="68"/>
      <c r="Q2" s="68"/>
      <c r="R2" s="68"/>
      <c r="S2" s="40" t="s">
        <v>53</v>
      </c>
    </row>
    <row r="3" ht="57.75" customHeight="1" spans="1:19">
      <c r="A3" s="129" t="str">
        <f>"2025"&amp;"年部门收入预算表"</f>
        <v>2025年部门收入预算表</v>
      </c>
      <c r="B3" s="184"/>
      <c r="C3" s="184"/>
      <c r="D3" s="184"/>
      <c r="E3" s="184"/>
      <c r="F3" s="184"/>
      <c r="G3" s="184"/>
      <c r="H3" s="184"/>
      <c r="I3" s="184"/>
      <c r="J3" s="184"/>
      <c r="K3" s="184"/>
      <c r="L3" s="184"/>
      <c r="M3" s="184"/>
      <c r="N3" s="184"/>
      <c r="O3" s="201"/>
      <c r="P3" s="201"/>
      <c r="Q3" s="201"/>
      <c r="R3" s="201"/>
      <c r="S3" s="201"/>
    </row>
    <row r="4" ht="18.75" customHeight="1" spans="1:19">
      <c r="A4" s="43" t="str">
        <f>"单位名称："&amp;"临沧市临翔区自然资源局"</f>
        <v>单位名称：临沧市临翔区自然资源局</v>
      </c>
      <c r="B4" s="94"/>
      <c r="C4" s="94"/>
      <c r="D4" s="94"/>
      <c r="E4" s="94"/>
      <c r="F4" s="94"/>
      <c r="G4" s="94"/>
      <c r="H4" s="94"/>
      <c r="I4" s="94"/>
      <c r="J4" s="72"/>
      <c r="K4" s="94"/>
      <c r="L4" s="94"/>
      <c r="M4" s="94"/>
      <c r="N4" s="94"/>
      <c r="O4" s="72"/>
      <c r="P4" s="72"/>
      <c r="Q4" s="72"/>
      <c r="R4" s="72"/>
      <c r="S4" s="40" t="s">
        <v>1</v>
      </c>
    </row>
    <row r="5" ht="18.75" customHeight="1" spans="1:19">
      <c r="A5" s="185" t="s">
        <v>54</v>
      </c>
      <c r="B5" s="186" t="s">
        <v>55</v>
      </c>
      <c r="C5" s="186" t="s">
        <v>56</v>
      </c>
      <c r="D5" s="187" t="s">
        <v>57</v>
      </c>
      <c r="E5" s="188"/>
      <c r="F5" s="188"/>
      <c r="G5" s="188"/>
      <c r="H5" s="188"/>
      <c r="I5" s="188"/>
      <c r="J5" s="202"/>
      <c r="K5" s="188"/>
      <c r="L5" s="188"/>
      <c r="M5" s="188"/>
      <c r="N5" s="203"/>
      <c r="O5" s="187" t="s">
        <v>46</v>
      </c>
      <c r="P5" s="187"/>
      <c r="Q5" s="187"/>
      <c r="R5" s="187"/>
      <c r="S5" s="206"/>
    </row>
    <row r="6" ht="18.75" customHeight="1" spans="1:19">
      <c r="A6" s="189"/>
      <c r="B6" s="190"/>
      <c r="C6" s="190"/>
      <c r="D6" s="191" t="s">
        <v>58</v>
      </c>
      <c r="E6" s="191" t="s">
        <v>59</v>
      </c>
      <c r="F6" s="191" t="s">
        <v>60</v>
      </c>
      <c r="G6" s="191" t="s">
        <v>61</v>
      </c>
      <c r="H6" s="191" t="s">
        <v>62</v>
      </c>
      <c r="I6" s="204" t="s">
        <v>63</v>
      </c>
      <c r="J6" s="204"/>
      <c r="K6" s="204"/>
      <c r="L6" s="204"/>
      <c r="M6" s="204"/>
      <c r="N6" s="194"/>
      <c r="O6" s="191" t="s">
        <v>58</v>
      </c>
      <c r="P6" s="191" t="s">
        <v>59</v>
      </c>
      <c r="Q6" s="191" t="s">
        <v>60</v>
      </c>
      <c r="R6" s="191" t="s">
        <v>61</v>
      </c>
      <c r="S6" s="191" t="s">
        <v>64</v>
      </c>
    </row>
    <row r="7" ht="18.75" customHeight="1" spans="1:19">
      <c r="A7" s="192"/>
      <c r="B7" s="193"/>
      <c r="C7" s="193"/>
      <c r="D7" s="194"/>
      <c r="E7" s="194"/>
      <c r="F7" s="194"/>
      <c r="G7" s="194"/>
      <c r="H7" s="194"/>
      <c r="I7" s="193" t="s">
        <v>58</v>
      </c>
      <c r="J7" s="193" t="s">
        <v>65</v>
      </c>
      <c r="K7" s="193" t="s">
        <v>66</v>
      </c>
      <c r="L7" s="193" t="s">
        <v>67</v>
      </c>
      <c r="M7" s="193" t="s">
        <v>68</v>
      </c>
      <c r="N7" s="193" t="s">
        <v>69</v>
      </c>
      <c r="O7" s="205"/>
      <c r="P7" s="205"/>
      <c r="Q7" s="205"/>
      <c r="R7" s="205"/>
      <c r="S7" s="19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5" t="s">
        <v>70</v>
      </c>
      <c r="B9" s="196" t="s">
        <v>71</v>
      </c>
      <c r="C9" s="24">
        <v>29668099.99</v>
      </c>
      <c r="D9" s="24">
        <v>28385852.89</v>
      </c>
      <c r="E9" s="24">
        <v>26029725.89</v>
      </c>
      <c r="F9" s="24"/>
      <c r="G9" s="24"/>
      <c r="H9" s="24"/>
      <c r="I9" s="24">
        <v>2356127</v>
      </c>
      <c r="J9" s="24"/>
      <c r="K9" s="24"/>
      <c r="L9" s="24"/>
      <c r="M9" s="24"/>
      <c r="N9" s="24">
        <v>2356127</v>
      </c>
      <c r="O9" s="24">
        <v>1282247.1</v>
      </c>
      <c r="P9" s="24">
        <v>1282247.1</v>
      </c>
      <c r="Q9" s="24"/>
      <c r="R9" s="24"/>
      <c r="S9" s="24"/>
    </row>
    <row r="10" ht="18.75" customHeight="1" spans="1:19">
      <c r="A10" s="98" t="s">
        <v>72</v>
      </c>
      <c r="B10" s="197" t="s">
        <v>71</v>
      </c>
      <c r="C10" s="24">
        <v>29668099.99</v>
      </c>
      <c r="D10" s="24">
        <v>28385852.89</v>
      </c>
      <c r="E10" s="24">
        <v>26029725.89</v>
      </c>
      <c r="F10" s="24"/>
      <c r="G10" s="24"/>
      <c r="H10" s="24"/>
      <c r="I10" s="24">
        <v>2356127</v>
      </c>
      <c r="J10" s="24"/>
      <c r="K10" s="24"/>
      <c r="L10" s="24"/>
      <c r="M10" s="24"/>
      <c r="N10" s="24">
        <v>2356127</v>
      </c>
      <c r="O10" s="24">
        <v>1282247.1</v>
      </c>
      <c r="P10" s="24">
        <v>1282247.1</v>
      </c>
      <c r="Q10" s="24"/>
      <c r="R10" s="24"/>
      <c r="S10" s="24"/>
    </row>
    <row r="11" ht="18.75" customHeight="1" spans="1:19">
      <c r="A11" s="198" t="s">
        <v>56</v>
      </c>
      <c r="B11" s="199"/>
      <c r="C11" s="24">
        <v>29668099.99</v>
      </c>
      <c r="D11" s="24">
        <v>28385852.89</v>
      </c>
      <c r="E11" s="24">
        <v>26029725.89</v>
      </c>
      <c r="F11" s="24"/>
      <c r="G11" s="24"/>
      <c r="H11" s="24"/>
      <c r="I11" s="24">
        <v>2356127</v>
      </c>
      <c r="J11" s="24"/>
      <c r="K11" s="24"/>
      <c r="L11" s="24"/>
      <c r="M11" s="24"/>
      <c r="N11" s="24">
        <v>2356127</v>
      </c>
      <c r="O11" s="24">
        <v>1282247.1</v>
      </c>
      <c r="P11" s="24">
        <v>1282247.1</v>
      </c>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5"/>
  <sheetViews>
    <sheetView showZeros="0" workbookViewId="0">
      <pane ySplit="1" topLeftCell="A17"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3"/>
      <c r="E2" s="2"/>
      <c r="F2" s="2"/>
      <c r="G2" s="2"/>
      <c r="H2" s="173"/>
      <c r="I2" s="2"/>
      <c r="J2" s="173"/>
      <c r="K2" s="2"/>
      <c r="L2" s="2"/>
      <c r="M2" s="2"/>
      <c r="N2" s="2"/>
      <c r="O2" s="41" t="s">
        <v>73</v>
      </c>
    </row>
    <row r="3" ht="42" customHeight="1" spans="1:15">
      <c r="A3" s="6" t="str">
        <f>"2025"&amp;"年部门支出预算表"</f>
        <v>2025年部门支出预算表</v>
      </c>
      <c r="B3" s="174"/>
      <c r="C3" s="174"/>
      <c r="D3" s="174"/>
      <c r="E3" s="174"/>
      <c r="F3" s="174"/>
      <c r="G3" s="174"/>
      <c r="H3" s="174"/>
      <c r="I3" s="174"/>
      <c r="J3" s="174"/>
      <c r="K3" s="174"/>
      <c r="L3" s="174"/>
      <c r="M3" s="174"/>
      <c r="N3" s="174"/>
      <c r="O3" s="174"/>
    </row>
    <row r="4" ht="18.75" customHeight="1" spans="1:15">
      <c r="A4" s="175" t="str">
        <f>"单位名称："&amp;"临沧市临翔区自然资源局"</f>
        <v>单位名称：临沧市临翔区自然资源局</v>
      </c>
      <c r="B4" s="176"/>
      <c r="C4" s="63"/>
      <c r="D4" s="31"/>
      <c r="E4" s="63"/>
      <c r="F4" s="63"/>
      <c r="G4" s="63"/>
      <c r="H4" s="31"/>
      <c r="I4" s="63"/>
      <c r="J4" s="31"/>
      <c r="K4" s="63"/>
      <c r="L4" s="63"/>
      <c r="M4" s="183"/>
      <c r="N4" s="183"/>
      <c r="O4" s="41" t="s">
        <v>1</v>
      </c>
    </row>
    <row r="5" ht="18.75" customHeight="1" spans="1:15">
      <c r="A5" s="11" t="s">
        <v>74</v>
      </c>
      <c r="B5" s="11" t="s">
        <v>75</v>
      </c>
      <c r="C5" s="11" t="s">
        <v>56</v>
      </c>
      <c r="D5" s="13" t="s">
        <v>59</v>
      </c>
      <c r="E5" s="75" t="s">
        <v>76</v>
      </c>
      <c r="F5" s="137" t="s">
        <v>77</v>
      </c>
      <c r="G5" s="11" t="s">
        <v>60</v>
      </c>
      <c r="H5" s="11" t="s">
        <v>61</v>
      </c>
      <c r="I5" s="11" t="s">
        <v>78</v>
      </c>
      <c r="J5" s="13" t="s">
        <v>79</v>
      </c>
      <c r="K5" s="14"/>
      <c r="L5" s="14"/>
      <c r="M5" s="14"/>
      <c r="N5" s="14"/>
      <c r="O5" s="15"/>
    </row>
    <row r="6" ht="30" customHeight="1" spans="1:15">
      <c r="A6" s="19"/>
      <c r="B6" s="19"/>
      <c r="C6" s="19"/>
      <c r="D6" s="67" t="s">
        <v>58</v>
      </c>
      <c r="E6" s="93" t="s">
        <v>76</v>
      </c>
      <c r="F6" s="93" t="s">
        <v>77</v>
      </c>
      <c r="G6" s="19"/>
      <c r="H6" s="19"/>
      <c r="I6" s="19"/>
      <c r="J6" s="67" t="s">
        <v>58</v>
      </c>
      <c r="K6" s="48" t="s">
        <v>80</v>
      </c>
      <c r="L6" s="48" t="s">
        <v>81</v>
      </c>
      <c r="M6" s="48" t="s">
        <v>82</v>
      </c>
      <c r="N6" s="48" t="s">
        <v>83</v>
      </c>
      <c r="O6" s="48" t="s">
        <v>84</v>
      </c>
    </row>
    <row r="7" ht="18.75" customHeight="1" spans="1:15">
      <c r="A7" s="118">
        <v>1</v>
      </c>
      <c r="B7" s="118">
        <v>2</v>
      </c>
      <c r="C7" s="67">
        <v>3</v>
      </c>
      <c r="D7" s="67">
        <v>4</v>
      </c>
      <c r="E7" s="67">
        <v>5</v>
      </c>
      <c r="F7" s="67">
        <v>6</v>
      </c>
      <c r="G7" s="67">
        <v>7</v>
      </c>
      <c r="H7" s="67">
        <v>8</v>
      </c>
      <c r="I7" s="67">
        <v>9</v>
      </c>
      <c r="J7" s="67">
        <v>10</v>
      </c>
      <c r="K7" s="67">
        <v>11</v>
      </c>
      <c r="L7" s="67">
        <v>12</v>
      </c>
      <c r="M7" s="67">
        <v>13</v>
      </c>
      <c r="N7" s="67">
        <v>14</v>
      </c>
      <c r="O7" s="67">
        <v>15</v>
      </c>
    </row>
    <row r="8" ht="18.75" customHeight="1" spans="1:15">
      <c r="A8" s="133" t="s">
        <v>85</v>
      </c>
      <c r="B8" s="162" t="s">
        <v>86</v>
      </c>
      <c r="C8" s="24">
        <v>1866408.13</v>
      </c>
      <c r="D8" s="24">
        <v>1866408.13</v>
      </c>
      <c r="E8" s="24">
        <v>1866408.13</v>
      </c>
      <c r="F8" s="24"/>
      <c r="G8" s="24"/>
      <c r="H8" s="24"/>
      <c r="I8" s="24"/>
      <c r="J8" s="24"/>
      <c r="K8" s="24"/>
      <c r="L8" s="24"/>
      <c r="M8" s="24"/>
      <c r="N8" s="24"/>
      <c r="O8" s="24"/>
    </row>
    <row r="9" ht="18.75" customHeight="1" spans="1:15">
      <c r="A9" s="177" t="s">
        <v>87</v>
      </c>
      <c r="B9" s="214" t="s">
        <v>88</v>
      </c>
      <c r="C9" s="24">
        <v>1841755.56</v>
      </c>
      <c r="D9" s="24">
        <v>1841755.56</v>
      </c>
      <c r="E9" s="24">
        <v>1841755.56</v>
      </c>
      <c r="F9" s="24"/>
      <c r="G9" s="24"/>
      <c r="H9" s="24"/>
      <c r="I9" s="24"/>
      <c r="J9" s="24"/>
      <c r="K9" s="24"/>
      <c r="L9" s="24"/>
      <c r="M9" s="24"/>
      <c r="N9" s="24"/>
      <c r="O9" s="24"/>
    </row>
    <row r="10" ht="18.75" customHeight="1" spans="1:15">
      <c r="A10" s="179" t="s">
        <v>89</v>
      </c>
      <c r="B10" s="215" t="s">
        <v>90</v>
      </c>
      <c r="C10" s="24">
        <v>557610.6</v>
      </c>
      <c r="D10" s="24">
        <v>557610.6</v>
      </c>
      <c r="E10" s="24">
        <v>557610.6</v>
      </c>
      <c r="F10" s="24"/>
      <c r="G10" s="24"/>
      <c r="H10" s="24"/>
      <c r="I10" s="24"/>
      <c r="J10" s="24"/>
      <c r="K10" s="24"/>
      <c r="L10" s="24"/>
      <c r="M10" s="24"/>
      <c r="N10" s="24"/>
      <c r="O10" s="24"/>
    </row>
    <row r="11" ht="18.75" customHeight="1" spans="1:15">
      <c r="A11" s="179" t="s">
        <v>91</v>
      </c>
      <c r="B11" s="215" t="s">
        <v>92</v>
      </c>
      <c r="C11" s="24">
        <v>107995.2</v>
      </c>
      <c r="D11" s="24">
        <v>107995.2</v>
      </c>
      <c r="E11" s="24">
        <v>107995.2</v>
      </c>
      <c r="F11" s="24"/>
      <c r="G11" s="24"/>
      <c r="H11" s="24"/>
      <c r="I11" s="24"/>
      <c r="J11" s="24"/>
      <c r="K11" s="24"/>
      <c r="L11" s="24"/>
      <c r="M11" s="24"/>
      <c r="N11" s="24"/>
      <c r="O11" s="24"/>
    </row>
    <row r="12" ht="18.75" customHeight="1" spans="1:15">
      <c r="A12" s="179" t="s">
        <v>93</v>
      </c>
      <c r="B12" s="215" t="s">
        <v>94</v>
      </c>
      <c r="C12" s="24">
        <v>1176149.76</v>
      </c>
      <c r="D12" s="24">
        <v>1176149.76</v>
      </c>
      <c r="E12" s="24">
        <v>1176149.76</v>
      </c>
      <c r="F12" s="24"/>
      <c r="G12" s="24"/>
      <c r="H12" s="24"/>
      <c r="I12" s="24"/>
      <c r="J12" s="24"/>
      <c r="K12" s="24"/>
      <c r="L12" s="24"/>
      <c r="M12" s="24"/>
      <c r="N12" s="24"/>
      <c r="O12" s="24"/>
    </row>
    <row r="13" ht="18.75" customHeight="1" spans="1:15">
      <c r="A13" s="177" t="s">
        <v>95</v>
      </c>
      <c r="B13" s="214" t="s">
        <v>96</v>
      </c>
      <c r="C13" s="24">
        <v>24652.57</v>
      </c>
      <c r="D13" s="24">
        <v>24652.57</v>
      </c>
      <c r="E13" s="24">
        <v>24652.57</v>
      </c>
      <c r="F13" s="24"/>
      <c r="G13" s="24"/>
      <c r="H13" s="24"/>
      <c r="I13" s="24"/>
      <c r="J13" s="24"/>
      <c r="K13" s="24"/>
      <c r="L13" s="24"/>
      <c r="M13" s="24"/>
      <c r="N13" s="24"/>
      <c r="O13" s="24"/>
    </row>
    <row r="14" ht="18.75" customHeight="1" spans="1:15">
      <c r="A14" s="179" t="s">
        <v>97</v>
      </c>
      <c r="B14" s="215" t="s">
        <v>96</v>
      </c>
      <c r="C14" s="24">
        <v>24652.57</v>
      </c>
      <c r="D14" s="24">
        <v>24652.57</v>
      </c>
      <c r="E14" s="24">
        <v>24652.57</v>
      </c>
      <c r="F14" s="24"/>
      <c r="G14" s="24"/>
      <c r="H14" s="24"/>
      <c r="I14" s="24"/>
      <c r="J14" s="24"/>
      <c r="K14" s="24"/>
      <c r="L14" s="24"/>
      <c r="M14" s="24"/>
      <c r="N14" s="24"/>
      <c r="O14" s="24"/>
    </row>
    <row r="15" ht="18.75" customHeight="1" spans="1:15">
      <c r="A15" s="133" t="s">
        <v>98</v>
      </c>
      <c r="B15" s="162" t="s">
        <v>99</v>
      </c>
      <c r="C15" s="24">
        <v>864477.54</v>
      </c>
      <c r="D15" s="24">
        <v>864477.54</v>
      </c>
      <c r="E15" s="24">
        <v>864477.54</v>
      </c>
      <c r="F15" s="24"/>
      <c r="G15" s="24"/>
      <c r="H15" s="24"/>
      <c r="I15" s="24"/>
      <c r="J15" s="24"/>
      <c r="K15" s="24"/>
      <c r="L15" s="24"/>
      <c r="M15" s="24"/>
      <c r="N15" s="24"/>
      <c r="O15" s="24"/>
    </row>
    <row r="16" ht="18.75" customHeight="1" spans="1:15">
      <c r="A16" s="177" t="s">
        <v>100</v>
      </c>
      <c r="B16" s="214" t="s">
        <v>101</v>
      </c>
      <c r="C16" s="24">
        <v>864477.54</v>
      </c>
      <c r="D16" s="24">
        <v>864477.54</v>
      </c>
      <c r="E16" s="24">
        <v>864477.54</v>
      </c>
      <c r="F16" s="24"/>
      <c r="G16" s="24"/>
      <c r="H16" s="24"/>
      <c r="I16" s="24"/>
      <c r="J16" s="24"/>
      <c r="K16" s="24"/>
      <c r="L16" s="24"/>
      <c r="M16" s="24"/>
      <c r="N16" s="24"/>
      <c r="O16" s="24"/>
    </row>
    <row r="17" ht="18.75" customHeight="1" spans="1:15">
      <c r="A17" s="179" t="s">
        <v>102</v>
      </c>
      <c r="B17" s="215" t="s">
        <v>103</v>
      </c>
      <c r="C17" s="24">
        <v>280455.4</v>
      </c>
      <c r="D17" s="24">
        <v>280455.4</v>
      </c>
      <c r="E17" s="24">
        <v>280455.4</v>
      </c>
      <c r="F17" s="24"/>
      <c r="G17" s="24"/>
      <c r="H17" s="24"/>
      <c r="I17" s="24"/>
      <c r="J17" s="24"/>
      <c r="K17" s="24"/>
      <c r="L17" s="24"/>
      <c r="M17" s="24"/>
      <c r="N17" s="24"/>
      <c r="O17" s="24"/>
    </row>
    <row r="18" ht="18.75" customHeight="1" spans="1:15">
      <c r="A18" s="179" t="s">
        <v>104</v>
      </c>
      <c r="B18" s="215" t="s">
        <v>105</v>
      </c>
      <c r="C18" s="24">
        <v>241461.06</v>
      </c>
      <c r="D18" s="24">
        <v>241461.06</v>
      </c>
      <c r="E18" s="24">
        <v>241461.06</v>
      </c>
      <c r="F18" s="24"/>
      <c r="G18" s="24"/>
      <c r="H18" s="24"/>
      <c r="I18" s="24"/>
      <c r="J18" s="24"/>
      <c r="K18" s="24"/>
      <c r="L18" s="24"/>
      <c r="M18" s="24"/>
      <c r="N18" s="24"/>
      <c r="O18" s="24"/>
    </row>
    <row r="19" ht="18.75" customHeight="1" spans="1:15">
      <c r="A19" s="179" t="s">
        <v>106</v>
      </c>
      <c r="B19" s="215" t="s">
        <v>107</v>
      </c>
      <c r="C19" s="24">
        <v>303235.21</v>
      </c>
      <c r="D19" s="24">
        <v>303235.21</v>
      </c>
      <c r="E19" s="24">
        <v>303235.21</v>
      </c>
      <c r="F19" s="24"/>
      <c r="G19" s="24"/>
      <c r="H19" s="24"/>
      <c r="I19" s="24"/>
      <c r="J19" s="24"/>
      <c r="K19" s="24"/>
      <c r="L19" s="24"/>
      <c r="M19" s="24"/>
      <c r="N19" s="24"/>
      <c r="O19" s="24"/>
    </row>
    <row r="20" ht="18.75" customHeight="1" spans="1:15">
      <c r="A20" s="179" t="s">
        <v>108</v>
      </c>
      <c r="B20" s="215" t="s">
        <v>109</v>
      </c>
      <c r="C20" s="24">
        <v>39325.87</v>
      </c>
      <c r="D20" s="24">
        <v>39325.87</v>
      </c>
      <c r="E20" s="24">
        <v>39325.87</v>
      </c>
      <c r="F20" s="24"/>
      <c r="G20" s="24"/>
      <c r="H20" s="24"/>
      <c r="I20" s="24"/>
      <c r="J20" s="24"/>
      <c r="K20" s="24"/>
      <c r="L20" s="24"/>
      <c r="M20" s="24"/>
      <c r="N20" s="24"/>
      <c r="O20" s="24"/>
    </row>
    <row r="21" ht="18.75" customHeight="1" spans="1:15">
      <c r="A21" s="133" t="s">
        <v>110</v>
      </c>
      <c r="B21" s="162" t="s">
        <v>111</v>
      </c>
      <c r="C21" s="24">
        <v>13354568</v>
      </c>
      <c r="D21" s="24">
        <v>13354568</v>
      </c>
      <c r="E21" s="24">
        <v>10013220.9</v>
      </c>
      <c r="F21" s="24">
        <v>3341347.1</v>
      </c>
      <c r="G21" s="24"/>
      <c r="H21" s="24"/>
      <c r="I21" s="24"/>
      <c r="J21" s="24"/>
      <c r="K21" s="24"/>
      <c r="L21" s="24"/>
      <c r="M21" s="24"/>
      <c r="N21" s="24"/>
      <c r="O21" s="24"/>
    </row>
    <row r="22" ht="18.75" customHeight="1" spans="1:15">
      <c r="A22" s="177" t="s">
        <v>112</v>
      </c>
      <c r="B22" s="214" t="s">
        <v>113</v>
      </c>
      <c r="C22" s="24">
        <v>13354568</v>
      </c>
      <c r="D22" s="24">
        <v>13354568</v>
      </c>
      <c r="E22" s="24">
        <v>10013220.9</v>
      </c>
      <c r="F22" s="24">
        <v>3341347.1</v>
      </c>
      <c r="G22" s="24"/>
      <c r="H22" s="24"/>
      <c r="I22" s="24"/>
      <c r="J22" s="24"/>
      <c r="K22" s="24"/>
      <c r="L22" s="24"/>
      <c r="M22" s="24"/>
      <c r="N22" s="24"/>
      <c r="O22" s="24"/>
    </row>
    <row r="23" ht="18.75" customHeight="1" spans="1:15">
      <c r="A23" s="179" t="s">
        <v>114</v>
      </c>
      <c r="B23" s="215" t="s">
        <v>115</v>
      </c>
      <c r="C23" s="24">
        <v>6090421.52</v>
      </c>
      <c r="D23" s="24">
        <v>6090421.52</v>
      </c>
      <c r="E23" s="24">
        <v>5590421.52</v>
      </c>
      <c r="F23" s="24">
        <v>500000</v>
      </c>
      <c r="G23" s="24"/>
      <c r="H23" s="24"/>
      <c r="I23" s="24"/>
      <c r="J23" s="24"/>
      <c r="K23" s="24"/>
      <c r="L23" s="24"/>
      <c r="M23" s="24"/>
      <c r="N23" s="24"/>
      <c r="O23" s="24"/>
    </row>
    <row r="24" ht="18.75" customHeight="1" spans="1:15">
      <c r="A24" s="179" t="s">
        <v>116</v>
      </c>
      <c r="B24" s="215" t="s">
        <v>117</v>
      </c>
      <c r="C24" s="24">
        <v>200000</v>
      </c>
      <c r="D24" s="24">
        <v>200000</v>
      </c>
      <c r="E24" s="24"/>
      <c r="F24" s="24">
        <v>200000</v>
      </c>
      <c r="G24" s="24"/>
      <c r="H24" s="24"/>
      <c r="I24" s="24"/>
      <c r="J24" s="24"/>
      <c r="K24" s="24"/>
      <c r="L24" s="24"/>
      <c r="M24" s="24"/>
      <c r="N24" s="24"/>
      <c r="O24" s="24"/>
    </row>
    <row r="25" ht="18.75" customHeight="1" spans="1:15">
      <c r="A25" s="179" t="s">
        <v>118</v>
      </c>
      <c r="B25" s="215" t="s">
        <v>119</v>
      </c>
      <c r="C25" s="24">
        <v>2491347.1</v>
      </c>
      <c r="D25" s="24">
        <v>2491347.1</v>
      </c>
      <c r="E25" s="24"/>
      <c r="F25" s="24">
        <v>2491347.1</v>
      </c>
      <c r="G25" s="24"/>
      <c r="H25" s="24"/>
      <c r="I25" s="24"/>
      <c r="J25" s="24"/>
      <c r="K25" s="24"/>
      <c r="L25" s="24"/>
      <c r="M25" s="24"/>
      <c r="N25" s="24"/>
      <c r="O25" s="24"/>
    </row>
    <row r="26" ht="18.75" customHeight="1" spans="1:15">
      <c r="A26" s="179" t="s">
        <v>120</v>
      </c>
      <c r="B26" s="215" t="s">
        <v>121</v>
      </c>
      <c r="C26" s="24">
        <v>50000</v>
      </c>
      <c r="D26" s="24">
        <v>50000</v>
      </c>
      <c r="E26" s="24"/>
      <c r="F26" s="24">
        <v>50000</v>
      </c>
      <c r="G26" s="24"/>
      <c r="H26" s="24"/>
      <c r="I26" s="24"/>
      <c r="J26" s="24"/>
      <c r="K26" s="24"/>
      <c r="L26" s="24"/>
      <c r="M26" s="24"/>
      <c r="N26" s="24"/>
      <c r="O26" s="24"/>
    </row>
    <row r="27" ht="18.75" customHeight="1" spans="1:15">
      <c r="A27" s="179" t="s">
        <v>122</v>
      </c>
      <c r="B27" s="215" t="s">
        <v>123</v>
      </c>
      <c r="C27" s="24">
        <v>100000</v>
      </c>
      <c r="D27" s="24">
        <v>100000</v>
      </c>
      <c r="E27" s="24"/>
      <c r="F27" s="24">
        <v>100000</v>
      </c>
      <c r="G27" s="24"/>
      <c r="H27" s="24"/>
      <c r="I27" s="24"/>
      <c r="J27" s="24"/>
      <c r="K27" s="24"/>
      <c r="L27" s="24"/>
      <c r="M27" s="24"/>
      <c r="N27" s="24"/>
      <c r="O27" s="24"/>
    </row>
    <row r="28" ht="18.75" customHeight="1" spans="1:15">
      <c r="A28" s="179" t="s">
        <v>124</v>
      </c>
      <c r="B28" s="215" t="s">
        <v>125</v>
      </c>
      <c r="C28" s="24">
        <v>4422799.38</v>
      </c>
      <c r="D28" s="24">
        <v>4422799.38</v>
      </c>
      <c r="E28" s="24">
        <v>4422799.38</v>
      </c>
      <c r="F28" s="24"/>
      <c r="G28" s="24"/>
      <c r="H28" s="24"/>
      <c r="I28" s="24"/>
      <c r="J28" s="24"/>
      <c r="K28" s="24"/>
      <c r="L28" s="24"/>
      <c r="M28" s="24"/>
      <c r="N28" s="24"/>
      <c r="O28" s="24"/>
    </row>
    <row r="29" ht="18.75" customHeight="1" spans="1:15">
      <c r="A29" s="133" t="s">
        <v>126</v>
      </c>
      <c r="B29" s="162" t="s">
        <v>127</v>
      </c>
      <c r="C29" s="24">
        <v>882112.32</v>
      </c>
      <c r="D29" s="24">
        <v>882112.32</v>
      </c>
      <c r="E29" s="24">
        <v>882112.32</v>
      </c>
      <c r="F29" s="24"/>
      <c r="G29" s="24"/>
      <c r="H29" s="24"/>
      <c r="I29" s="24"/>
      <c r="J29" s="24"/>
      <c r="K29" s="24"/>
      <c r="L29" s="24"/>
      <c r="M29" s="24"/>
      <c r="N29" s="24"/>
      <c r="O29" s="24"/>
    </row>
    <row r="30" ht="18.75" customHeight="1" spans="1:15">
      <c r="A30" s="177" t="s">
        <v>128</v>
      </c>
      <c r="B30" s="214" t="s">
        <v>129</v>
      </c>
      <c r="C30" s="24">
        <v>882112.32</v>
      </c>
      <c r="D30" s="24">
        <v>882112.32</v>
      </c>
      <c r="E30" s="24">
        <v>882112.32</v>
      </c>
      <c r="F30" s="24"/>
      <c r="G30" s="24"/>
      <c r="H30" s="24"/>
      <c r="I30" s="24"/>
      <c r="J30" s="24"/>
      <c r="K30" s="24"/>
      <c r="L30" s="24"/>
      <c r="M30" s="24"/>
      <c r="N30" s="24"/>
      <c r="O30" s="24"/>
    </row>
    <row r="31" ht="18.75" customHeight="1" spans="1:15">
      <c r="A31" s="179" t="s">
        <v>130</v>
      </c>
      <c r="B31" s="215" t="s">
        <v>131</v>
      </c>
      <c r="C31" s="24">
        <v>882112.32</v>
      </c>
      <c r="D31" s="24">
        <v>882112.32</v>
      </c>
      <c r="E31" s="24">
        <v>882112.32</v>
      </c>
      <c r="F31" s="24"/>
      <c r="G31" s="24"/>
      <c r="H31" s="24"/>
      <c r="I31" s="24"/>
      <c r="J31" s="24"/>
      <c r="K31" s="24"/>
      <c r="L31" s="24"/>
      <c r="M31" s="24"/>
      <c r="N31" s="24"/>
      <c r="O31" s="24"/>
    </row>
    <row r="32" ht="18.75" customHeight="1" spans="1:15">
      <c r="A32" s="133" t="s">
        <v>132</v>
      </c>
      <c r="B32" s="162" t="s">
        <v>133</v>
      </c>
      <c r="C32" s="24">
        <v>12700534</v>
      </c>
      <c r="D32" s="24">
        <v>10344407</v>
      </c>
      <c r="E32" s="24">
        <v>80400</v>
      </c>
      <c r="F32" s="24">
        <v>10264007</v>
      </c>
      <c r="G32" s="24"/>
      <c r="H32" s="24"/>
      <c r="I32" s="24"/>
      <c r="J32" s="24">
        <v>2356127</v>
      </c>
      <c r="K32" s="24"/>
      <c r="L32" s="24"/>
      <c r="M32" s="24"/>
      <c r="N32" s="24"/>
      <c r="O32" s="24">
        <v>2356127</v>
      </c>
    </row>
    <row r="33" ht="18.75" customHeight="1" spans="1:15">
      <c r="A33" s="177" t="s">
        <v>134</v>
      </c>
      <c r="B33" s="214" t="s">
        <v>135</v>
      </c>
      <c r="C33" s="24">
        <v>12700534</v>
      </c>
      <c r="D33" s="24">
        <v>10344407</v>
      </c>
      <c r="E33" s="24">
        <v>80400</v>
      </c>
      <c r="F33" s="24">
        <v>10264007</v>
      </c>
      <c r="G33" s="24"/>
      <c r="H33" s="24"/>
      <c r="I33" s="24"/>
      <c r="J33" s="24">
        <v>2356127</v>
      </c>
      <c r="K33" s="24"/>
      <c r="L33" s="24"/>
      <c r="M33" s="24"/>
      <c r="N33" s="24"/>
      <c r="O33" s="24">
        <v>2356127</v>
      </c>
    </row>
    <row r="34" ht="18.75" customHeight="1" spans="1:15">
      <c r="A34" s="179" t="s">
        <v>136</v>
      </c>
      <c r="B34" s="215" t="s">
        <v>137</v>
      </c>
      <c r="C34" s="24">
        <v>12700534</v>
      </c>
      <c r="D34" s="24">
        <v>10344407</v>
      </c>
      <c r="E34" s="24">
        <v>80400</v>
      </c>
      <c r="F34" s="24">
        <v>10264007</v>
      </c>
      <c r="G34" s="24"/>
      <c r="H34" s="24"/>
      <c r="I34" s="24"/>
      <c r="J34" s="24">
        <v>2356127</v>
      </c>
      <c r="K34" s="24"/>
      <c r="L34" s="24"/>
      <c r="M34" s="24"/>
      <c r="N34" s="24"/>
      <c r="O34" s="24">
        <v>2356127</v>
      </c>
    </row>
    <row r="35" ht="18.75" customHeight="1" spans="1:15">
      <c r="A35" s="181" t="s">
        <v>138</v>
      </c>
      <c r="B35" s="182" t="s">
        <v>138</v>
      </c>
      <c r="C35" s="24">
        <v>29668099.99</v>
      </c>
      <c r="D35" s="24">
        <v>27311972.99</v>
      </c>
      <c r="E35" s="24">
        <v>13706618.89</v>
      </c>
      <c r="F35" s="24">
        <v>13605354.1</v>
      </c>
      <c r="G35" s="24"/>
      <c r="H35" s="24"/>
      <c r="I35" s="24"/>
      <c r="J35" s="24">
        <v>2356127</v>
      </c>
      <c r="K35" s="24"/>
      <c r="L35" s="24"/>
      <c r="M35" s="24"/>
      <c r="N35" s="24"/>
      <c r="O35" s="24">
        <v>2356127</v>
      </c>
    </row>
  </sheetData>
  <mergeCells count="11">
    <mergeCell ref="A3:O3"/>
    <mergeCell ref="A4:L4"/>
    <mergeCell ref="D5:F5"/>
    <mergeCell ref="J5:O5"/>
    <mergeCell ref="A35:B35"/>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139</v>
      </c>
    </row>
    <row r="3" ht="36" customHeight="1" spans="1:4">
      <c r="A3" s="6" t="str">
        <f>"2025"&amp;"年部门财政拨款收支预算总表"</f>
        <v>2025年部门财政拨款收支预算总表</v>
      </c>
      <c r="B3" s="160"/>
      <c r="C3" s="160"/>
      <c r="D3" s="160"/>
    </row>
    <row r="4" ht="18.75" customHeight="1" spans="1:4">
      <c r="A4" s="8" t="str">
        <f>"单位名称："&amp;"临沧市临翔区自然资源局"</f>
        <v>单位名称：临沧市临翔区自然资源局</v>
      </c>
      <c r="B4" s="161"/>
      <c r="C4" s="161"/>
      <c r="D4" s="41" t="s">
        <v>1</v>
      </c>
    </row>
    <row r="5" ht="18.75" customHeight="1" spans="1:4">
      <c r="A5" s="13" t="s">
        <v>2</v>
      </c>
      <c r="B5" s="15"/>
      <c r="C5" s="13" t="s">
        <v>3</v>
      </c>
      <c r="D5" s="15"/>
    </row>
    <row r="6" ht="18.75" customHeight="1" spans="1:4">
      <c r="A6" s="32" t="s">
        <v>4</v>
      </c>
      <c r="B6" s="108" t="str">
        <f t="shared" ref="B6:D6" si="0">"2025"&amp;"年预算数"</f>
        <v>2025年预算数</v>
      </c>
      <c r="C6" s="32" t="s">
        <v>140</v>
      </c>
      <c r="D6" s="108" t="str">
        <f t="shared" si="0"/>
        <v>2025年预算数</v>
      </c>
    </row>
    <row r="7" ht="18.75" customHeight="1" spans="1:4">
      <c r="A7" s="34"/>
      <c r="B7" s="19"/>
      <c r="C7" s="34"/>
      <c r="D7" s="19"/>
    </row>
    <row r="8" ht="18.75" customHeight="1" spans="1:4">
      <c r="A8" s="162" t="s">
        <v>141</v>
      </c>
      <c r="B8" s="24">
        <v>26029725.89</v>
      </c>
      <c r="C8" s="23" t="s">
        <v>142</v>
      </c>
      <c r="D8" s="24">
        <v>27311972.99</v>
      </c>
    </row>
    <row r="9" ht="18.75" customHeight="1" spans="1:4">
      <c r="A9" s="163" t="s">
        <v>143</v>
      </c>
      <c r="B9" s="24">
        <v>26029725.89</v>
      </c>
      <c r="C9" s="23" t="s">
        <v>144</v>
      </c>
      <c r="D9" s="24"/>
    </row>
    <row r="10" ht="18.75" customHeight="1" spans="1:4">
      <c r="A10" s="163" t="s">
        <v>145</v>
      </c>
      <c r="B10" s="24"/>
      <c r="C10" s="23" t="s">
        <v>146</v>
      </c>
      <c r="D10" s="24"/>
    </row>
    <row r="11" ht="18.75" customHeight="1" spans="1:4">
      <c r="A11" s="163" t="s">
        <v>147</v>
      </c>
      <c r="B11" s="24"/>
      <c r="C11" s="23" t="s">
        <v>148</v>
      </c>
      <c r="D11" s="24"/>
    </row>
    <row r="12" ht="18.75" customHeight="1" spans="1:4">
      <c r="A12" s="164" t="s">
        <v>149</v>
      </c>
      <c r="B12" s="24">
        <v>1282247.1</v>
      </c>
      <c r="C12" s="165" t="s">
        <v>150</v>
      </c>
      <c r="D12" s="24"/>
    </row>
    <row r="13" ht="18.75" customHeight="1" spans="1:4">
      <c r="A13" s="166" t="s">
        <v>143</v>
      </c>
      <c r="B13" s="24">
        <v>1282247.1</v>
      </c>
      <c r="C13" s="167" t="s">
        <v>151</v>
      </c>
      <c r="D13" s="24"/>
    </row>
    <row r="14" ht="18.75" customHeight="1" spans="1:4">
      <c r="A14" s="166" t="s">
        <v>145</v>
      </c>
      <c r="B14" s="24"/>
      <c r="C14" s="167" t="s">
        <v>152</v>
      </c>
      <c r="D14" s="24"/>
    </row>
    <row r="15" ht="18.75" customHeight="1" spans="1:4">
      <c r="A15" s="166" t="s">
        <v>147</v>
      </c>
      <c r="B15" s="24"/>
      <c r="C15" s="167" t="s">
        <v>153</v>
      </c>
      <c r="D15" s="24"/>
    </row>
    <row r="16" ht="18.75" customHeight="1" spans="1:4">
      <c r="A16" s="166" t="s">
        <v>26</v>
      </c>
      <c r="B16" s="24"/>
      <c r="C16" s="167" t="s">
        <v>154</v>
      </c>
      <c r="D16" s="24">
        <v>1866408.13</v>
      </c>
    </row>
    <row r="17" ht="18.75" customHeight="1" spans="1:4">
      <c r="A17" s="166" t="s">
        <v>26</v>
      </c>
      <c r="B17" s="24" t="s">
        <v>26</v>
      </c>
      <c r="C17" s="167" t="s">
        <v>155</v>
      </c>
      <c r="D17" s="24">
        <v>864477.54</v>
      </c>
    </row>
    <row r="18" ht="18.75" customHeight="1" spans="1:4">
      <c r="A18" s="168" t="s">
        <v>26</v>
      </c>
      <c r="B18" s="24" t="s">
        <v>26</v>
      </c>
      <c r="C18" s="167" t="s">
        <v>156</v>
      </c>
      <c r="D18" s="24"/>
    </row>
    <row r="19" ht="18.75" customHeight="1" spans="1:4">
      <c r="A19" s="168" t="s">
        <v>26</v>
      </c>
      <c r="B19" s="24" t="s">
        <v>26</v>
      </c>
      <c r="C19" s="167" t="s">
        <v>157</v>
      </c>
      <c r="D19" s="24"/>
    </row>
    <row r="20" ht="18.75" customHeight="1" spans="1:4">
      <c r="A20" s="169" t="s">
        <v>26</v>
      </c>
      <c r="B20" s="24" t="s">
        <v>26</v>
      </c>
      <c r="C20" s="167" t="s">
        <v>158</v>
      </c>
      <c r="D20" s="24"/>
    </row>
    <row r="21" ht="18.75" customHeight="1" spans="1:4">
      <c r="A21" s="169" t="s">
        <v>26</v>
      </c>
      <c r="B21" s="24" t="s">
        <v>26</v>
      </c>
      <c r="C21" s="167" t="s">
        <v>159</v>
      </c>
      <c r="D21" s="24"/>
    </row>
    <row r="22" ht="18.75" customHeight="1" spans="1:4">
      <c r="A22" s="169" t="s">
        <v>26</v>
      </c>
      <c r="B22" s="24" t="s">
        <v>26</v>
      </c>
      <c r="C22" s="167" t="s">
        <v>160</v>
      </c>
      <c r="D22" s="24"/>
    </row>
    <row r="23" ht="18.75" customHeight="1" spans="1:4">
      <c r="A23" s="169" t="s">
        <v>26</v>
      </c>
      <c r="B23" s="24" t="s">
        <v>26</v>
      </c>
      <c r="C23" s="167" t="s">
        <v>161</v>
      </c>
      <c r="D23" s="24"/>
    </row>
    <row r="24" ht="18.75" customHeight="1" spans="1:4">
      <c r="A24" s="169" t="s">
        <v>26</v>
      </c>
      <c r="B24" s="24" t="s">
        <v>26</v>
      </c>
      <c r="C24" s="167" t="s">
        <v>162</v>
      </c>
      <c r="D24" s="24"/>
    </row>
    <row r="25" ht="18.75" customHeight="1" spans="1:4">
      <c r="A25" s="169" t="s">
        <v>26</v>
      </c>
      <c r="B25" s="24" t="s">
        <v>26</v>
      </c>
      <c r="C25" s="167" t="s">
        <v>163</v>
      </c>
      <c r="D25" s="24"/>
    </row>
    <row r="26" ht="18.75" customHeight="1" spans="1:4">
      <c r="A26" s="169" t="s">
        <v>26</v>
      </c>
      <c r="B26" s="24" t="s">
        <v>26</v>
      </c>
      <c r="C26" s="167" t="s">
        <v>164</v>
      </c>
      <c r="D26" s="24">
        <v>13354568</v>
      </c>
    </row>
    <row r="27" ht="18.75" customHeight="1" spans="1:4">
      <c r="A27" s="169" t="s">
        <v>26</v>
      </c>
      <c r="B27" s="24" t="s">
        <v>26</v>
      </c>
      <c r="C27" s="167" t="s">
        <v>165</v>
      </c>
      <c r="D27" s="24">
        <v>882112.32</v>
      </c>
    </row>
    <row r="28" ht="18.75" customHeight="1" spans="1:4">
      <c r="A28" s="169" t="s">
        <v>26</v>
      </c>
      <c r="B28" s="24" t="s">
        <v>26</v>
      </c>
      <c r="C28" s="167" t="s">
        <v>166</v>
      </c>
      <c r="D28" s="24"/>
    </row>
    <row r="29" ht="18.75" customHeight="1" spans="1:4">
      <c r="A29" s="169" t="s">
        <v>26</v>
      </c>
      <c r="B29" s="24" t="s">
        <v>26</v>
      </c>
      <c r="C29" s="167" t="s">
        <v>167</v>
      </c>
      <c r="D29" s="24"/>
    </row>
    <row r="30" ht="18.75" customHeight="1" spans="1:4">
      <c r="A30" s="169" t="s">
        <v>26</v>
      </c>
      <c r="B30" s="24" t="s">
        <v>26</v>
      </c>
      <c r="C30" s="167" t="s">
        <v>168</v>
      </c>
      <c r="D30" s="24">
        <v>10344407</v>
      </c>
    </row>
    <row r="31" ht="18.75" customHeight="1" spans="1:4">
      <c r="A31" s="169" t="s">
        <v>26</v>
      </c>
      <c r="B31" s="24" t="s">
        <v>26</v>
      </c>
      <c r="C31" s="167" t="s">
        <v>169</v>
      </c>
      <c r="D31" s="24"/>
    </row>
    <row r="32" ht="18.75" customHeight="1" spans="1:4">
      <c r="A32" s="170" t="s">
        <v>26</v>
      </c>
      <c r="B32" s="24" t="s">
        <v>26</v>
      </c>
      <c r="C32" s="167" t="s">
        <v>170</v>
      </c>
      <c r="D32" s="24"/>
    </row>
    <row r="33" ht="18.75" customHeight="1" spans="1:4">
      <c r="A33" s="170" t="s">
        <v>26</v>
      </c>
      <c r="B33" s="24" t="s">
        <v>26</v>
      </c>
      <c r="C33" s="167" t="s">
        <v>171</v>
      </c>
      <c r="D33" s="24"/>
    </row>
    <row r="34" ht="18.75" customHeight="1" spans="1:4">
      <c r="A34" s="170" t="s">
        <v>26</v>
      </c>
      <c r="B34" s="24" t="s">
        <v>26</v>
      </c>
      <c r="C34" s="167" t="s">
        <v>172</v>
      </c>
      <c r="D34" s="24"/>
    </row>
    <row r="35" ht="18.75" customHeight="1" spans="1:4">
      <c r="A35" s="170"/>
      <c r="B35" s="24"/>
      <c r="C35" s="167" t="s">
        <v>173</v>
      </c>
      <c r="D35" s="24"/>
    </row>
    <row r="36" ht="18.75" customHeight="1" spans="1:4">
      <c r="A36" s="170" t="s">
        <v>26</v>
      </c>
      <c r="B36" s="24" t="s">
        <v>26</v>
      </c>
      <c r="C36" s="167" t="s">
        <v>174</v>
      </c>
      <c r="D36" s="24"/>
    </row>
    <row r="37" ht="18.75" customHeight="1" spans="1:4">
      <c r="A37" s="56" t="s">
        <v>175</v>
      </c>
      <c r="B37" s="171">
        <v>27311972.99</v>
      </c>
      <c r="C37" s="172" t="s">
        <v>52</v>
      </c>
      <c r="D37" s="171">
        <v>27311972.99</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showZeros="0" workbookViewId="0">
      <pane ySplit="1" topLeftCell="A29"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1"/>
      <c r="F2" s="58"/>
      <c r="G2" s="41" t="s">
        <v>176</v>
      </c>
    </row>
    <row r="3" ht="39" customHeight="1" spans="1:7">
      <c r="A3" s="6" t="str">
        <f>"2025"&amp;"年一般公共预算支出预算表（按功能科目分类）"</f>
        <v>2025年一般公共预算支出预算表（按功能科目分类）</v>
      </c>
      <c r="B3" s="152"/>
      <c r="C3" s="152"/>
      <c r="D3" s="152"/>
      <c r="E3" s="152"/>
      <c r="F3" s="152"/>
      <c r="G3" s="152"/>
    </row>
    <row r="4" ht="18" customHeight="1" spans="1:7">
      <c r="A4" s="153" t="str">
        <f>"单位名称："&amp;"临沧市临翔区自然资源局"</f>
        <v>单位名称：临沧市临翔区自然资源局</v>
      </c>
      <c r="B4" s="30"/>
      <c r="C4" s="31"/>
      <c r="D4" s="31"/>
      <c r="E4" s="31"/>
      <c r="F4" s="103"/>
      <c r="G4" s="41" t="s">
        <v>1</v>
      </c>
    </row>
    <row r="5" ht="20.25" customHeight="1" spans="1:7">
      <c r="A5" s="154" t="s">
        <v>177</v>
      </c>
      <c r="B5" s="155"/>
      <c r="C5" s="108" t="s">
        <v>56</v>
      </c>
      <c r="D5" s="131" t="s">
        <v>76</v>
      </c>
      <c r="E5" s="14"/>
      <c r="F5" s="15"/>
      <c r="G5" s="124" t="s">
        <v>77</v>
      </c>
    </row>
    <row r="6" ht="20.25" customHeight="1" spans="1:7">
      <c r="A6" s="156" t="s">
        <v>74</v>
      </c>
      <c r="B6" s="156" t="s">
        <v>75</v>
      </c>
      <c r="C6" s="34"/>
      <c r="D6" s="67" t="s">
        <v>58</v>
      </c>
      <c r="E6" s="67" t="s">
        <v>178</v>
      </c>
      <c r="F6" s="67" t="s">
        <v>179</v>
      </c>
      <c r="G6" s="95"/>
    </row>
    <row r="7" ht="19.5" customHeight="1" spans="1:7">
      <c r="A7" s="156" t="s">
        <v>180</v>
      </c>
      <c r="B7" s="156" t="s">
        <v>181</v>
      </c>
      <c r="C7" s="156" t="s">
        <v>182</v>
      </c>
      <c r="D7" s="67">
        <v>4</v>
      </c>
      <c r="E7" s="157" t="s">
        <v>183</v>
      </c>
      <c r="F7" s="157" t="s">
        <v>184</v>
      </c>
      <c r="G7" s="156" t="s">
        <v>185</v>
      </c>
    </row>
    <row r="8" ht="18" customHeight="1" spans="1:7">
      <c r="A8" s="35" t="s">
        <v>85</v>
      </c>
      <c r="B8" s="35" t="s">
        <v>86</v>
      </c>
      <c r="C8" s="24">
        <v>1866408.13</v>
      </c>
      <c r="D8" s="24">
        <v>1866408.13</v>
      </c>
      <c r="E8" s="24">
        <v>1866408.13</v>
      </c>
      <c r="F8" s="24"/>
      <c r="G8" s="24"/>
    </row>
    <row r="9" ht="18" customHeight="1" spans="1:7">
      <c r="A9" s="119" t="s">
        <v>87</v>
      </c>
      <c r="B9" s="119" t="s">
        <v>88</v>
      </c>
      <c r="C9" s="24">
        <v>1841755.56</v>
      </c>
      <c r="D9" s="24">
        <v>1841755.56</v>
      </c>
      <c r="E9" s="24">
        <v>1841755.56</v>
      </c>
      <c r="F9" s="24"/>
      <c r="G9" s="24"/>
    </row>
    <row r="10" ht="18" customHeight="1" spans="1:7">
      <c r="A10" s="120" t="s">
        <v>89</v>
      </c>
      <c r="B10" s="120" t="s">
        <v>90</v>
      </c>
      <c r="C10" s="24">
        <v>557610.6</v>
      </c>
      <c r="D10" s="24">
        <v>557610.6</v>
      </c>
      <c r="E10" s="24">
        <v>557610.6</v>
      </c>
      <c r="F10" s="24"/>
      <c r="G10" s="24"/>
    </row>
    <row r="11" ht="18" customHeight="1" spans="1:7">
      <c r="A11" s="120" t="s">
        <v>91</v>
      </c>
      <c r="B11" s="120" t="s">
        <v>92</v>
      </c>
      <c r="C11" s="24">
        <v>107995.2</v>
      </c>
      <c r="D11" s="24">
        <v>107995.2</v>
      </c>
      <c r="E11" s="24">
        <v>107995.2</v>
      </c>
      <c r="F11" s="24"/>
      <c r="G11" s="24"/>
    </row>
    <row r="12" ht="18" customHeight="1" spans="1:7">
      <c r="A12" s="120" t="s">
        <v>93</v>
      </c>
      <c r="B12" s="120" t="s">
        <v>94</v>
      </c>
      <c r="C12" s="24">
        <v>1176149.76</v>
      </c>
      <c r="D12" s="24">
        <v>1176149.76</v>
      </c>
      <c r="E12" s="24">
        <v>1176149.76</v>
      </c>
      <c r="F12" s="24"/>
      <c r="G12" s="24"/>
    </row>
    <row r="13" ht="18" customHeight="1" spans="1:7">
      <c r="A13" s="119" t="s">
        <v>95</v>
      </c>
      <c r="B13" s="119" t="s">
        <v>96</v>
      </c>
      <c r="C13" s="24">
        <v>24652.57</v>
      </c>
      <c r="D13" s="24">
        <v>24652.57</v>
      </c>
      <c r="E13" s="24">
        <v>24652.57</v>
      </c>
      <c r="F13" s="24"/>
      <c r="G13" s="24"/>
    </row>
    <row r="14" ht="18" customHeight="1" spans="1:7">
      <c r="A14" s="120" t="s">
        <v>97</v>
      </c>
      <c r="B14" s="120" t="s">
        <v>96</v>
      </c>
      <c r="C14" s="24">
        <v>24652.57</v>
      </c>
      <c r="D14" s="24">
        <v>24652.57</v>
      </c>
      <c r="E14" s="24">
        <v>24652.57</v>
      </c>
      <c r="F14" s="24"/>
      <c r="G14" s="24"/>
    </row>
    <row r="15" ht="18" customHeight="1" spans="1:7">
      <c r="A15" s="35" t="s">
        <v>98</v>
      </c>
      <c r="B15" s="35" t="s">
        <v>99</v>
      </c>
      <c r="C15" s="24">
        <v>864477.54</v>
      </c>
      <c r="D15" s="24">
        <v>864477.54</v>
      </c>
      <c r="E15" s="24">
        <v>864477.54</v>
      </c>
      <c r="F15" s="24"/>
      <c r="G15" s="24"/>
    </row>
    <row r="16" ht="18" customHeight="1" spans="1:7">
      <c r="A16" s="119" t="s">
        <v>100</v>
      </c>
      <c r="B16" s="119" t="s">
        <v>101</v>
      </c>
      <c r="C16" s="24">
        <v>864477.54</v>
      </c>
      <c r="D16" s="24">
        <v>864477.54</v>
      </c>
      <c r="E16" s="24">
        <v>864477.54</v>
      </c>
      <c r="F16" s="24"/>
      <c r="G16" s="24"/>
    </row>
    <row r="17" ht="18" customHeight="1" spans="1:7">
      <c r="A17" s="120" t="s">
        <v>102</v>
      </c>
      <c r="B17" s="120" t="s">
        <v>103</v>
      </c>
      <c r="C17" s="24">
        <v>280455.4</v>
      </c>
      <c r="D17" s="24">
        <v>280455.4</v>
      </c>
      <c r="E17" s="24">
        <v>280455.4</v>
      </c>
      <c r="F17" s="24"/>
      <c r="G17" s="24"/>
    </row>
    <row r="18" ht="18" customHeight="1" spans="1:7">
      <c r="A18" s="120" t="s">
        <v>104</v>
      </c>
      <c r="B18" s="120" t="s">
        <v>105</v>
      </c>
      <c r="C18" s="24">
        <v>241461.06</v>
      </c>
      <c r="D18" s="24">
        <v>241461.06</v>
      </c>
      <c r="E18" s="24">
        <v>241461.06</v>
      </c>
      <c r="F18" s="24"/>
      <c r="G18" s="24"/>
    </row>
    <row r="19" ht="18" customHeight="1" spans="1:7">
      <c r="A19" s="120" t="s">
        <v>106</v>
      </c>
      <c r="B19" s="120" t="s">
        <v>107</v>
      </c>
      <c r="C19" s="24">
        <v>303235.21</v>
      </c>
      <c r="D19" s="24">
        <v>303235.21</v>
      </c>
      <c r="E19" s="24">
        <v>303235.21</v>
      </c>
      <c r="F19" s="24"/>
      <c r="G19" s="24"/>
    </row>
    <row r="20" ht="18" customHeight="1" spans="1:7">
      <c r="A20" s="120" t="s">
        <v>108</v>
      </c>
      <c r="B20" s="120" t="s">
        <v>109</v>
      </c>
      <c r="C20" s="24">
        <v>39325.87</v>
      </c>
      <c r="D20" s="24">
        <v>39325.87</v>
      </c>
      <c r="E20" s="24">
        <v>39325.87</v>
      </c>
      <c r="F20" s="24"/>
      <c r="G20" s="24"/>
    </row>
    <row r="21" ht="18" customHeight="1" spans="1:7">
      <c r="A21" s="35" t="s">
        <v>110</v>
      </c>
      <c r="B21" s="35" t="s">
        <v>111</v>
      </c>
      <c r="C21" s="24">
        <v>13354568</v>
      </c>
      <c r="D21" s="24">
        <v>10013220.9</v>
      </c>
      <c r="E21" s="24">
        <v>9149592</v>
      </c>
      <c r="F21" s="24">
        <v>863628.9</v>
      </c>
      <c r="G21" s="24">
        <v>3341347.1</v>
      </c>
    </row>
    <row r="22" ht="18" customHeight="1" spans="1:7">
      <c r="A22" s="119" t="s">
        <v>112</v>
      </c>
      <c r="B22" s="119" t="s">
        <v>113</v>
      </c>
      <c r="C22" s="24">
        <v>13354568</v>
      </c>
      <c r="D22" s="24">
        <v>10013220.9</v>
      </c>
      <c r="E22" s="24">
        <v>9149592</v>
      </c>
      <c r="F22" s="24">
        <v>863628.9</v>
      </c>
      <c r="G22" s="24">
        <v>3341347.1</v>
      </c>
    </row>
    <row r="23" ht="18" customHeight="1" spans="1:7">
      <c r="A23" s="120" t="s">
        <v>114</v>
      </c>
      <c r="B23" s="120" t="s">
        <v>115</v>
      </c>
      <c r="C23" s="24">
        <v>6090421.52</v>
      </c>
      <c r="D23" s="24">
        <v>5590421.52</v>
      </c>
      <c r="E23" s="24">
        <v>4992732</v>
      </c>
      <c r="F23" s="24">
        <v>597689.52</v>
      </c>
      <c r="G23" s="24">
        <v>500000</v>
      </c>
    </row>
    <row r="24" ht="18" customHeight="1" spans="1:7">
      <c r="A24" s="120" t="s">
        <v>116</v>
      </c>
      <c r="B24" s="120" t="s">
        <v>117</v>
      </c>
      <c r="C24" s="24">
        <v>200000</v>
      </c>
      <c r="D24" s="24"/>
      <c r="E24" s="24"/>
      <c r="F24" s="24"/>
      <c r="G24" s="24">
        <v>200000</v>
      </c>
    </row>
    <row r="25" ht="18" customHeight="1" spans="1:7">
      <c r="A25" s="120" t="s">
        <v>118</v>
      </c>
      <c r="B25" s="120" t="s">
        <v>119</v>
      </c>
      <c r="C25" s="24">
        <v>2491347.1</v>
      </c>
      <c r="D25" s="24"/>
      <c r="E25" s="24"/>
      <c r="F25" s="24"/>
      <c r="G25" s="24">
        <v>2491347.1</v>
      </c>
    </row>
    <row r="26" ht="18" customHeight="1" spans="1:7">
      <c r="A26" s="120" t="s">
        <v>120</v>
      </c>
      <c r="B26" s="120" t="s">
        <v>121</v>
      </c>
      <c r="C26" s="24">
        <v>50000</v>
      </c>
      <c r="D26" s="24"/>
      <c r="E26" s="24"/>
      <c r="F26" s="24"/>
      <c r="G26" s="24">
        <v>50000</v>
      </c>
    </row>
    <row r="27" ht="18" customHeight="1" spans="1:7">
      <c r="A27" s="120" t="s">
        <v>122</v>
      </c>
      <c r="B27" s="120" t="s">
        <v>123</v>
      </c>
      <c r="C27" s="24">
        <v>100000</v>
      </c>
      <c r="D27" s="24"/>
      <c r="E27" s="24"/>
      <c r="F27" s="24"/>
      <c r="G27" s="24">
        <v>100000</v>
      </c>
    </row>
    <row r="28" ht="18" customHeight="1" spans="1:7">
      <c r="A28" s="120" t="s">
        <v>124</v>
      </c>
      <c r="B28" s="120" t="s">
        <v>125</v>
      </c>
      <c r="C28" s="24">
        <v>4422799.38</v>
      </c>
      <c r="D28" s="24">
        <v>4422799.38</v>
      </c>
      <c r="E28" s="24">
        <v>4156860</v>
      </c>
      <c r="F28" s="24">
        <v>265939.38</v>
      </c>
      <c r="G28" s="24"/>
    </row>
    <row r="29" ht="18" customHeight="1" spans="1:7">
      <c r="A29" s="35" t="s">
        <v>126</v>
      </c>
      <c r="B29" s="35" t="s">
        <v>127</v>
      </c>
      <c r="C29" s="24">
        <v>882112.32</v>
      </c>
      <c r="D29" s="24">
        <v>882112.32</v>
      </c>
      <c r="E29" s="24">
        <v>882112.32</v>
      </c>
      <c r="F29" s="24"/>
      <c r="G29" s="24"/>
    </row>
    <row r="30" ht="18" customHeight="1" spans="1:7">
      <c r="A30" s="119" t="s">
        <v>128</v>
      </c>
      <c r="B30" s="119" t="s">
        <v>129</v>
      </c>
      <c r="C30" s="24">
        <v>882112.32</v>
      </c>
      <c r="D30" s="24">
        <v>882112.32</v>
      </c>
      <c r="E30" s="24">
        <v>882112.32</v>
      </c>
      <c r="F30" s="24"/>
      <c r="G30" s="24"/>
    </row>
    <row r="31" ht="18" customHeight="1" spans="1:7">
      <c r="A31" s="120" t="s">
        <v>130</v>
      </c>
      <c r="B31" s="120" t="s">
        <v>131</v>
      </c>
      <c r="C31" s="24">
        <v>882112.32</v>
      </c>
      <c r="D31" s="24">
        <v>882112.32</v>
      </c>
      <c r="E31" s="24">
        <v>882112.32</v>
      </c>
      <c r="F31" s="24"/>
      <c r="G31" s="24"/>
    </row>
    <row r="32" ht="18" customHeight="1" spans="1:7">
      <c r="A32" s="35" t="s">
        <v>132</v>
      </c>
      <c r="B32" s="35" t="s">
        <v>133</v>
      </c>
      <c r="C32" s="24">
        <v>10344407</v>
      </c>
      <c r="D32" s="24">
        <v>80400</v>
      </c>
      <c r="E32" s="24"/>
      <c r="F32" s="24">
        <v>80400</v>
      </c>
      <c r="G32" s="24">
        <v>10264007</v>
      </c>
    </row>
    <row r="33" ht="18" customHeight="1" spans="1:7">
      <c r="A33" s="119" t="s">
        <v>134</v>
      </c>
      <c r="B33" s="119" t="s">
        <v>135</v>
      </c>
      <c r="C33" s="24">
        <v>10344407</v>
      </c>
      <c r="D33" s="24">
        <v>80400</v>
      </c>
      <c r="E33" s="24"/>
      <c r="F33" s="24">
        <v>80400</v>
      </c>
      <c r="G33" s="24">
        <v>10264007</v>
      </c>
    </row>
    <row r="34" ht="18" customHeight="1" spans="1:7">
      <c r="A34" s="120" t="s">
        <v>136</v>
      </c>
      <c r="B34" s="120" t="s">
        <v>137</v>
      </c>
      <c r="C34" s="24">
        <v>10344407</v>
      </c>
      <c r="D34" s="24">
        <v>80400</v>
      </c>
      <c r="E34" s="24"/>
      <c r="F34" s="24">
        <v>80400</v>
      </c>
      <c r="G34" s="24">
        <v>10264007</v>
      </c>
    </row>
    <row r="35" ht="18" customHeight="1" spans="1:7">
      <c r="A35" s="158" t="s">
        <v>138</v>
      </c>
      <c r="B35" s="159" t="s">
        <v>138</v>
      </c>
      <c r="C35" s="24">
        <v>27311972.99</v>
      </c>
      <c r="D35" s="24">
        <v>13706618.89</v>
      </c>
      <c r="E35" s="24">
        <v>12762589.99</v>
      </c>
      <c r="F35" s="24">
        <v>944028.9</v>
      </c>
      <c r="G35" s="24">
        <v>13605354.1</v>
      </c>
    </row>
  </sheetData>
  <mergeCells count="7">
    <mergeCell ref="A3:G3"/>
    <mergeCell ref="A4:E4"/>
    <mergeCell ref="A5:B5"/>
    <mergeCell ref="D5:F5"/>
    <mergeCell ref="A35:B35"/>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40"/>
      <c r="B1" s="140"/>
      <c r="C1" s="140"/>
      <c r="D1" s="140"/>
      <c r="E1" s="140"/>
      <c r="F1" s="140"/>
      <c r="G1" s="140"/>
    </row>
    <row r="2" ht="15" customHeight="1" spans="1:7">
      <c r="A2" s="141"/>
      <c r="B2" s="142"/>
      <c r="C2" s="143"/>
      <c r="D2" s="63"/>
      <c r="G2" s="88" t="s">
        <v>186</v>
      </c>
    </row>
    <row r="3" ht="39" customHeight="1" spans="1:7">
      <c r="A3" s="129" t="str">
        <f>"2025"&amp;"年“三公”经费支出预算表"</f>
        <v>2025年“三公”经费支出预算表</v>
      </c>
      <c r="B3" s="53"/>
      <c r="C3" s="53"/>
      <c r="D3" s="53"/>
      <c r="E3" s="53"/>
      <c r="F3" s="53"/>
      <c r="G3" s="53"/>
    </row>
    <row r="4" ht="18.75" customHeight="1" spans="1:7">
      <c r="A4" s="43" t="str">
        <f>"单位名称："&amp;"临沧市临翔区自然资源局"</f>
        <v>单位名称：临沧市临翔区自然资源局</v>
      </c>
      <c r="B4" s="142"/>
      <c r="C4" s="143"/>
      <c r="D4" s="63"/>
      <c r="E4" s="31"/>
      <c r="G4" s="88" t="s">
        <v>187</v>
      </c>
    </row>
    <row r="5" ht="18.75" customHeight="1" spans="1:7">
      <c r="A5" s="11" t="s">
        <v>188</v>
      </c>
      <c r="B5" s="11" t="s">
        <v>189</v>
      </c>
      <c r="C5" s="32" t="s">
        <v>190</v>
      </c>
      <c r="D5" s="13" t="s">
        <v>191</v>
      </c>
      <c r="E5" s="14"/>
      <c r="F5" s="15"/>
      <c r="G5" s="32" t="s">
        <v>192</v>
      </c>
    </row>
    <row r="6" ht="18.75" customHeight="1" spans="1:7">
      <c r="A6" s="18"/>
      <c r="B6" s="144"/>
      <c r="C6" s="34"/>
      <c r="D6" s="67" t="s">
        <v>58</v>
      </c>
      <c r="E6" s="67" t="s">
        <v>193</v>
      </c>
      <c r="F6" s="67" t="s">
        <v>194</v>
      </c>
      <c r="G6" s="34"/>
    </row>
    <row r="7" ht="18.75" customHeight="1" spans="1:7">
      <c r="A7" s="145" t="s">
        <v>56</v>
      </c>
      <c r="B7" s="146">
        <v>1</v>
      </c>
      <c r="C7" s="147">
        <v>2</v>
      </c>
      <c r="D7" s="148">
        <v>3</v>
      </c>
      <c r="E7" s="148">
        <v>4</v>
      </c>
      <c r="F7" s="148">
        <v>5</v>
      </c>
      <c r="G7" s="147">
        <v>6</v>
      </c>
    </row>
    <row r="8" ht="18.75" customHeight="1" spans="1:7">
      <c r="A8" s="145" t="s">
        <v>56</v>
      </c>
      <c r="B8" s="149">
        <v>58000</v>
      </c>
      <c r="C8" s="149"/>
      <c r="D8" s="149">
        <v>50000</v>
      </c>
      <c r="E8" s="149"/>
      <c r="F8" s="149">
        <v>50000</v>
      </c>
      <c r="G8" s="149">
        <v>8000</v>
      </c>
    </row>
    <row r="9" ht="18.75" customHeight="1" spans="1:7">
      <c r="A9" s="150" t="s">
        <v>195</v>
      </c>
      <c r="B9" s="149"/>
      <c r="C9" s="149"/>
      <c r="D9" s="149"/>
      <c r="E9" s="149"/>
      <c r="F9" s="149"/>
      <c r="G9" s="149"/>
    </row>
    <row r="10" ht="18.75" customHeight="1" spans="1:7">
      <c r="A10" s="150" t="s">
        <v>196</v>
      </c>
      <c r="B10" s="149">
        <v>58000</v>
      </c>
      <c r="C10" s="149"/>
      <c r="D10" s="149">
        <v>50000</v>
      </c>
      <c r="E10" s="149"/>
      <c r="F10" s="149">
        <v>50000</v>
      </c>
      <c r="G10" s="149">
        <v>8000</v>
      </c>
    </row>
    <row r="11" ht="18.75" customHeight="1" spans="1:7">
      <c r="A11" s="150" t="s">
        <v>197</v>
      </c>
      <c r="B11" s="149"/>
      <c r="C11" s="149"/>
      <c r="D11" s="149"/>
      <c r="E11" s="149"/>
      <c r="F11" s="149"/>
      <c r="G11" s="149"/>
    </row>
    <row r="12" ht="18.75" customHeight="1" spans="1:7">
      <c r="A12" s="150" t="s">
        <v>198</v>
      </c>
      <c r="B12" s="149"/>
      <c r="C12" s="149"/>
      <c r="D12" s="149"/>
      <c r="E12" s="149"/>
      <c r="F12" s="149"/>
      <c r="G12" s="149"/>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9"/>
  <sheetViews>
    <sheetView showZeros="0" workbookViewId="0">
      <pane ySplit="1" topLeftCell="A14"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7"/>
      <c r="D2" s="128"/>
      <c r="E2" s="128"/>
      <c r="F2" s="128"/>
      <c r="G2" s="128"/>
      <c r="H2" s="68"/>
      <c r="I2" s="68"/>
      <c r="J2" s="68"/>
      <c r="K2" s="68"/>
      <c r="L2" s="68"/>
      <c r="M2" s="68"/>
      <c r="N2" s="31"/>
      <c r="O2" s="31"/>
      <c r="P2" s="31"/>
      <c r="Q2" s="68"/>
      <c r="U2" s="127"/>
      <c r="W2" s="40" t="s">
        <v>199</v>
      </c>
    </row>
    <row r="3" ht="39.75" customHeight="1" spans="1:23">
      <c r="A3" s="129"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"单位名称："&amp;"临沧市临翔区自然资源局"</f>
        <v>单位名称：临沧市临翔区自然资源局</v>
      </c>
      <c r="B4" s="130"/>
      <c r="C4" s="130"/>
      <c r="D4" s="130"/>
      <c r="E4" s="130"/>
      <c r="F4" s="130"/>
      <c r="G4" s="130"/>
      <c r="H4" s="72"/>
      <c r="I4" s="72"/>
      <c r="J4" s="72"/>
      <c r="K4" s="72"/>
      <c r="L4" s="72"/>
      <c r="M4" s="72"/>
      <c r="N4" s="94"/>
      <c r="O4" s="94"/>
      <c r="P4" s="94"/>
      <c r="Q4" s="72"/>
      <c r="U4" s="127"/>
      <c r="W4" s="40" t="s">
        <v>187</v>
      </c>
    </row>
    <row r="5" ht="18" customHeight="1" spans="1:23">
      <c r="A5" s="11" t="s">
        <v>200</v>
      </c>
      <c r="B5" s="11" t="s">
        <v>201</v>
      </c>
      <c r="C5" s="11" t="s">
        <v>202</v>
      </c>
      <c r="D5" s="11" t="s">
        <v>203</v>
      </c>
      <c r="E5" s="11" t="s">
        <v>204</v>
      </c>
      <c r="F5" s="11" t="s">
        <v>205</v>
      </c>
      <c r="G5" s="11" t="s">
        <v>206</v>
      </c>
      <c r="H5" s="131" t="s">
        <v>207</v>
      </c>
      <c r="I5" s="65" t="s">
        <v>207</v>
      </c>
      <c r="J5" s="65"/>
      <c r="K5" s="65"/>
      <c r="L5" s="65"/>
      <c r="M5" s="65"/>
      <c r="N5" s="14"/>
      <c r="O5" s="14"/>
      <c r="P5" s="14"/>
      <c r="Q5" s="75" t="s">
        <v>62</v>
      </c>
      <c r="R5" s="65" t="s">
        <v>79</v>
      </c>
      <c r="S5" s="65"/>
      <c r="T5" s="65"/>
      <c r="U5" s="65"/>
      <c r="V5" s="65"/>
      <c r="W5" s="135"/>
    </row>
    <row r="6" ht="18" customHeight="1" spans="1:23">
      <c r="A6" s="16"/>
      <c r="B6" s="126"/>
      <c r="C6" s="16"/>
      <c r="D6" s="16"/>
      <c r="E6" s="16"/>
      <c r="F6" s="16"/>
      <c r="G6" s="16"/>
      <c r="H6" s="108" t="s">
        <v>208</v>
      </c>
      <c r="I6" s="131" t="s">
        <v>59</v>
      </c>
      <c r="J6" s="65"/>
      <c r="K6" s="65"/>
      <c r="L6" s="65"/>
      <c r="M6" s="135"/>
      <c r="N6" s="13" t="s">
        <v>209</v>
      </c>
      <c r="O6" s="14"/>
      <c r="P6" s="15"/>
      <c r="Q6" s="11" t="s">
        <v>62</v>
      </c>
      <c r="R6" s="131" t="s">
        <v>79</v>
      </c>
      <c r="S6" s="75" t="s">
        <v>65</v>
      </c>
      <c r="T6" s="65" t="s">
        <v>79</v>
      </c>
      <c r="U6" s="75" t="s">
        <v>67</v>
      </c>
      <c r="V6" s="75" t="s">
        <v>68</v>
      </c>
      <c r="W6" s="137" t="s">
        <v>69</v>
      </c>
    </row>
    <row r="7" ht="18.75" customHeight="1" spans="1:23">
      <c r="A7" s="33"/>
      <c r="B7" s="33"/>
      <c r="C7" s="33"/>
      <c r="D7" s="33"/>
      <c r="E7" s="33"/>
      <c r="F7" s="33"/>
      <c r="G7" s="33"/>
      <c r="H7" s="33"/>
      <c r="I7" s="136" t="s">
        <v>210</v>
      </c>
      <c r="J7" s="11" t="s">
        <v>211</v>
      </c>
      <c r="K7" s="11" t="s">
        <v>212</v>
      </c>
      <c r="L7" s="11" t="s">
        <v>213</v>
      </c>
      <c r="M7" s="11" t="s">
        <v>214</v>
      </c>
      <c r="N7" s="11" t="s">
        <v>59</v>
      </c>
      <c r="O7" s="11" t="s">
        <v>60</v>
      </c>
      <c r="P7" s="11" t="s">
        <v>61</v>
      </c>
      <c r="Q7" s="33"/>
      <c r="R7" s="11" t="s">
        <v>58</v>
      </c>
      <c r="S7" s="11" t="s">
        <v>65</v>
      </c>
      <c r="T7" s="11" t="s">
        <v>215</v>
      </c>
      <c r="U7" s="11" t="s">
        <v>67</v>
      </c>
      <c r="V7" s="11" t="s">
        <v>68</v>
      </c>
      <c r="W7" s="11" t="s">
        <v>69</v>
      </c>
    </row>
    <row r="8" ht="37.5" customHeight="1" spans="1:23">
      <c r="A8" s="111"/>
      <c r="B8" s="111"/>
      <c r="C8" s="111"/>
      <c r="D8" s="111"/>
      <c r="E8" s="111"/>
      <c r="F8" s="111"/>
      <c r="G8" s="111"/>
      <c r="H8" s="111"/>
      <c r="I8" s="93"/>
      <c r="J8" s="18" t="s">
        <v>216</v>
      </c>
      <c r="K8" s="18" t="s">
        <v>212</v>
      </c>
      <c r="L8" s="18" t="s">
        <v>213</v>
      </c>
      <c r="M8" s="18" t="s">
        <v>214</v>
      </c>
      <c r="N8" s="18" t="s">
        <v>212</v>
      </c>
      <c r="O8" s="18" t="s">
        <v>213</v>
      </c>
      <c r="P8" s="18" t="s">
        <v>214</v>
      </c>
      <c r="Q8" s="18" t="s">
        <v>62</v>
      </c>
      <c r="R8" s="18" t="s">
        <v>58</v>
      </c>
      <c r="S8" s="18" t="s">
        <v>65</v>
      </c>
      <c r="T8" s="18" t="s">
        <v>215</v>
      </c>
      <c r="U8" s="18" t="s">
        <v>67</v>
      </c>
      <c r="V8" s="18" t="s">
        <v>68</v>
      </c>
      <c r="W8" s="18" t="s">
        <v>69</v>
      </c>
    </row>
    <row r="9" ht="19.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1" customHeight="1" spans="1:23">
      <c r="A10" s="133" t="s">
        <v>71</v>
      </c>
      <c r="B10" s="133"/>
      <c r="C10" s="133"/>
      <c r="D10" s="133"/>
      <c r="E10" s="133"/>
      <c r="F10" s="133"/>
      <c r="G10" s="133"/>
      <c r="H10" s="24">
        <v>13706618.89</v>
      </c>
      <c r="I10" s="24">
        <v>13706618.89</v>
      </c>
      <c r="J10" s="24"/>
      <c r="K10" s="24"/>
      <c r="L10" s="24">
        <v>13706618.89</v>
      </c>
      <c r="M10" s="24"/>
      <c r="N10" s="24"/>
      <c r="O10" s="24"/>
      <c r="P10" s="24"/>
      <c r="Q10" s="24"/>
      <c r="R10" s="24"/>
      <c r="S10" s="24"/>
      <c r="T10" s="24"/>
      <c r="U10" s="24"/>
      <c r="V10" s="24"/>
      <c r="W10" s="24"/>
    </row>
    <row r="11" ht="21" customHeight="1" spans="1:23">
      <c r="A11" s="134" t="s">
        <v>71</v>
      </c>
      <c r="B11" s="22"/>
      <c r="C11" s="22"/>
      <c r="D11" s="22"/>
      <c r="E11" s="22"/>
      <c r="F11" s="22"/>
      <c r="G11" s="22"/>
      <c r="H11" s="24">
        <v>13706618.89</v>
      </c>
      <c r="I11" s="24">
        <v>13706618.89</v>
      </c>
      <c r="J11" s="24"/>
      <c r="K11" s="24"/>
      <c r="L11" s="24">
        <v>13706618.89</v>
      </c>
      <c r="M11" s="24"/>
      <c r="N11" s="24"/>
      <c r="O11" s="24"/>
      <c r="P11" s="24"/>
      <c r="Q11" s="24"/>
      <c r="R11" s="24"/>
      <c r="S11" s="24"/>
      <c r="T11" s="24"/>
      <c r="U11" s="24"/>
      <c r="V11" s="24"/>
      <c r="W11" s="24"/>
    </row>
    <row r="12" ht="21" customHeight="1" spans="1:23">
      <c r="A12" s="26"/>
      <c r="B12" s="22" t="s">
        <v>217</v>
      </c>
      <c r="C12" s="22" t="s">
        <v>218</v>
      </c>
      <c r="D12" s="22" t="s">
        <v>114</v>
      </c>
      <c r="E12" s="22" t="s">
        <v>115</v>
      </c>
      <c r="F12" s="22" t="s">
        <v>219</v>
      </c>
      <c r="G12" s="22" t="s">
        <v>220</v>
      </c>
      <c r="H12" s="24">
        <v>1528272</v>
      </c>
      <c r="I12" s="24">
        <v>1528272</v>
      </c>
      <c r="J12" s="24"/>
      <c r="K12" s="24"/>
      <c r="L12" s="24">
        <v>1528272</v>
      </c>
      <c r="M12" s="24"/>
      <c r="N12" s="24"/>
      <c r="O12" s="24"/>
      <c r="P12" s="24"/>
      <c r="Q12" s="24"/>
      <c r="R12" s="24"/>
      <c r="S12" s="24"/>
      <c r="T12" s="24"/>
      <c r="U12" s="24"/>
      <c r="V12" s="24"/>
      <c r="W12" s="24"/>
    </row>
    <row r="13" ht="21" customHeight="1" spans="1:23">
      <c r="A13" s="26"/>
      <c r="B13" s="22" t="s">
        <v>221</v>
      </c>
      <c r="C13" s="22" t="s">
        <v>222</v>
      </c>
      <c r="D13" s="22" t="s">
        <v>124</v>
      </c>
      <c r="E13" s="22" t="s">
        <v>125</v>
      </c>
      <c r="F13" s="22" t="s">
        <v>219</v>
      </c>
      <c r="G13" s="22" t="s">
        <v>220</v>
      </c>
      <c r="H13" s="24">
        <v>1598268</v>
      </c>
      <c r="I13" s="24">
        <v>1598268</v>
      </c>
      <c r="J13" s="24"/>
      <c r="K13" s="24"/>
      <c r="L13" s="24">
        <v>1598268</v>
      </c>
      <c r="M13" s="24"/>
      <c r="N13" s="24"/>
      <c r="O13" s="24"/>
      <c r="P13" s="24"/>
      <c r="Q13" s="24"/>
      <c r="R13" s="24"/>
      <c r="S13" s="24"/>
      <c r="T13" s="24"/>
      <c r="U13" s="24"/>
      <c r="V13" s="24"/>
      <c r="W13" s="24"/>
    </row>
    <row r="14" ht="21" customHeight="1" spans="1:23">
      <c r="A14" s="26"/>
      <c r="B14" s="22" t="s">
        <v>217</v>
      </c>
      <c r="C14" s="22" t="s">
        <v>218</v>
      </c>
      <c r="D14" s="22" t="s">
        <v>114</v>
      </c>
      <c r="E14" s="22" t="s">
        <v>115</v>
      </c>
      <c r="F14" s="22" t="s">
        <v>223</v>
      </c>
      <c r="G14" s="22" t="s">
        <v>224</v>
      </c>
      <c r="H14" s="24">
        <v>1874904</v>
      </c>
      <c r="I14" s="24">
        <v>1874904</v>
      </c>
      <c r="J14" s="24"/>
      <c r="K14" s="24"/>
      <c r="L14" s="24">
        <v>1874904</v>
      </c>
      <c r="M14" s="24"/>
      <c r="N14" s="24"/>
      <c r="O14" s="24"/>
      <c r="P14" s="24"/>
      <c r="Q14" s="24"/>
      <c r="R14" s="24"/>
      <c r="S14" s="24"/>
      <c r="T14" s="24"/>
      <c r="U14" s="24"/>
      <c r="V14" s="24"/>
      <c r="W14" s="24"/>
    </row>
    <row r="15" ht="21" customHeight="1" spans="1:23">
      <c r="A15" s="26"/>
      <c r="B15" s="22" t="s">
        <v>221</v>
      </c>
      <c r="C15" s="22" t="s">
        <v>222</v>
      </c>
      <c r="D15" s="22" t="s">
        <v>124</v>
      </c>
      <c r="E15" s="22" t="s">
        <v>125</v>
      </c>
      <c r="F15" s="22" t="s">
        <v>223</v>
      </c>
      <c r="G15" s="22" t="s">
        <v>224</v>
      </c>
      <c r="H15" s="24">
        <v>125220</v>
      </c>
      <c r="I15" s="24">
        <v>125220</v>
      </c>
      <c r="J15" s="24"/>
      <c r="K15" s="24"/>
      <c r="L15" s="24">
        <v>125220</v>
      </c>
      <c r="M15" s="24"/>
      <c r="N15" s="24"/>
      <c r="O15" s="24"/>
      <c r="P15" s="24"/>
      <c r="Q15" s="24"/>
      <c r="R15" s="24"/>
      <c r="S15" s="24"/>
      <c r="T15" s="24"/>
      <c r="U15" s="24"/>
      <c r="V15" s="24"/>
      <c r="W15" s="24"/>
    </row>
    <row r="16" ht="21" customHeight="1" spans="1:23">
      <c r="A16" s="26"/>
      <c r="B16" s="22" t="s">
        <v>217</v>
      </c>
      <c r="C16" s="22" t="s">
        <v>218</v>
      </c>
      <c r="D16" s="22" t="s">
        <v>114</v>
      </c>
      <c r="E16" s="22" t="s">
        <v>115</v>
      </c>
      <c r="F16" s="22" t="s">
        <v>223</v>
      </c>
      <c r="G16" s="22" t="s">
        <v>224</v>
      </c>
      <c r="H16" s="24">
        <v>126000</v>
      </c>
      <c r="I16" s="24">
        <v>126000</v>
      </c>
      <c r="J16" s="24"/>
      <c r="K16" s="24"/>
      <c r="L16" s="24">
        <v>126000</v>
      </c>
      <c r="M16" s="24"/>
      <c r="N16" s="24"/>
      <c r="O16" s="24"/>
      <c r="P16" s="24"/>
      <c r="Q16" s="24"/>
      <c r="R16" s="24"/>
      <c r="S16" s="24"/>
      <c r="T16" s="24"/>
      <c r="U16" s="24"/>
      <c r="V16" s="24"/>
      <c r="W16" s="24"/>
    </row>
    <row r="17" ht="21" customHeight="1" spans="1:23">
      <c r="A17" s="26"/>
      <c r="B17" s="22" t="s">
        <v>225</v>
      </c>
      <c r="C17" s="22" t="s">
        <v>226</v>
      </c>
      <c r="D17" s="22" t="s">
        <v>114</v>
      </c>
      <c r="E17" s="22" t="s">
        <v>115</v>
      </c>
      <c r="F17" s="22" t="s">
        <v>227</v>
      </c>
      <c r="G17" s="22" t="s">
        <v>228</v>
      </c>
      <c r="H17" s="24">
        <v>612600</v>
      </c>
      <c r="I17" s="24">
        <v>612600</v>
      </c>
      <c r="J17" s="24"/>
      <c r="K17" s="24"/>
      <c r="L17" s="24">
        <v>612600</v>
      </c>
      <c r="M17" s="24"/>
      <c r="N17" s="24"/>
      <c r="O17" s="24"/>
      <c r="P17" s="24"/>
      <c r="Q17" s="24"/>
      <c r="R17" s="24"/>
      <c r="S17" s="24"/>
      <c r="T17" s="24"/>
      <c r="U17" s="24"/>
      <c r="V17" s="24"/>
      <c r="W17" s="24"/>
    </row>
    <row r="18" ht="21" customHeight="1" spans="1:23">
      <c r="A18" s="26"/>
      <c r="B18" s="22" t="s">
        <v>217</v>
      </c>
      <c r="C18" s="22" t="s">
        <v>218</v>
      </c>
      <c r="D18" s="22" t="s">
        <v>114</v>
      </c>
      <c r="E18" s="22" t="s">
        <v>115</v>
      </c>
      <c r="F18" s="22" t="s">
        <v>227</v>
      </c>
      <c r="G18" s="22" t="s">
        <v>228</v>
      </c>
      <c r="H18" s="24">
        <v>127356</v>
      </c>
      <c r="I18" s="24">
        <v>127356</v>
      </c>
      <c r="J18" s="24"/>
      <c r="K18" s="24"/>
      <c r="L18" s="24">
        <v>127356</v>
      </c>
      <c r="M18" s="24"/>
      <c r="N18" s="24"/>
      <c r="O18" s="24"/>
      <c r="P18" s="24"/>
      <c r="Q18" s="24"/>
      <c r="R18" s="24"/>
      <c r="S18" s="24"/>
      <c r="T18" s="24"/>
      <c r="U18" s="24"/>
      <c r="V18" s="24"/>
      <c r="W18" s="24"/>
    </row>
    <row r="19" ht="21" customHeight="1" spans="1:23">
      <c r="A19" s="26"/>
      <c r="B19" s="22" t="s">
        <v>221</v>
      </c>
      <c r="C19" s="22" t="s">
        <v>222</v>
      </c>
      <c r="D19" s="22" t="s">
        <v>124</v>
      </c>
      <c r="E19" s="22" t="s">
        <v>125</v>
      </c>
      <c r="F19" s="22" t="s">
        <v>229</v>
      </c>
      <c r="G19" s="22" t="s">
        <v>230</v>
      </c>
      <c r="H19" s="24">
        <v>548640</v>
      </c>
      <c r="I19" s="24">
        <v>548640</v>
      </c>
      <c r="J19" s="24"/>
      <c r="K19" s="24"/>
      <c r="L19" s="24">
        <v>548640</v>
      </c>
      <c r="M19" s="24"/>
      <c r="N19" s="24"/>
      <c r="O19" s="24"/>
      <c r="P19" s="24"/>
      <c r="Q19" s="24"/>
      <c r="R19" s="24"/>
      <c r="S19" s="24"/>
      <c r="T19" s="24"/>
      <c r="U19" s="24"/>
      <c r="V19" s="24"/>
      <c r="W19" s="24"/>
    </row>
    <row r="20" ht="21" customHeight="1" spans="1:23">
      <c r="A20" s="26"/>
      <c r="B20" s="22" t="s">
        <v>231</v>
      </c>
      <c r="C20" s="22" t="s">
        <v>232</v>
      </c>
      <c r="D20" s="22" t="s">
        <v>124</v>
      </c>
      <c r="E20" s="22" t="s">
        <v>125</v>
      </c>
      <c r="F20" s="22" t="s">
        <v>229</v>
      </c>
      <c r="G20" s="22" t="s">
        <v>230</v>
      </c>
      <c r="H20" s="24">
        <v>756000</v>
      </c>
      <c r="I20" s="24">
        <v>756000</v>
      </c>
      <c r="J20" s="24"/>
      <c r="K20" s="24"/>
      <c r="L20" s="24">
        <v>756000</v>
      </c>
      <c r="M20" s="24"/>
      <c r="N20" s="24"/>
      <c r="O20" s="24"/>
      <c r="P20" s="24"/>
      <c r="Q20" s="24"/>
      <c r="R20" s="24"/>
      <c r="S20" s="24"/>
      <c r="T20" s="24"/>
      <c r="U20" s="24"/>
      <c r="V20" s="24"/>
      <c r="W20" s="24"/>
    </row>
    <row r="21" ht="21" customHeight="1" spans="1:23">
      <c r="A21" s="26"/>
      <c r="B21" s="22" t="s">
        <v>221</v>
      </c>
      <c r="C21" s="22" t="s">
        <v>222</v>
      </c>
      <c r="D21" s="22" t="s">
        <v>124</v>
      </c>
      <c r="E21" s="22" t="s">
        <v>125</v>
      </c>
      <c r="F21" s="22" t="s">
        <v>229</v>
      </c>
      <c r="G21" s="22" t="s">
        <v>230</v>
      </c>
      <c r="H21" s="24">
        <v>1128732</v>
      </c>
      <c r="I21" s="24">
        <v>1128732</v>
      </c>
      <c r="J21" s="24"/>
      <c r="K21" s="24"/>
      <c r="L21" s="24">
        <v>1128732</v>
      </c>
      <c r="M21" s="24"/>
      <c r="N21" s="24"/>
      <c r="O21" s="24"/>
      <c r="P21" s="24"/>
      <c r="Q21" s="24"/>
      <c r="R21" s="24"/>
      <c r="S21" s="24"/>
      <c r="T21" s="24"/>
      <c r="U21" s="24"/>
      <c r="V21" s="24"/>
      <c r="W21" s="24"/>
    </row>
    <row r="22" ht="21" customHeight="1" spans="1:23">
      <c r="A22" s="26"/>
      <c r="B22" s="22" t="s">
        <v>233</v>
      </c>
      <c r="C22" s="22" t="s">
        <v>234</v>
      </c>
      <c r="D22" s="22" t="s">
        <v>93</v>
      </c>
      <c r="E22" s="22" t="s">
        <v>94</v>
      </c>
      <c r="F22" s="22" t="s">
        <v>235</v>
      </c>
      <c r="G22" s="22" t="s">
        <v>236</v>
      </c>
      <c r="H22" s="24">
        <v>544137.6</v>
      </c>
      <c r="I22" s="24">
        <v>544137.6</v>
      </c>
      <c r="J22" s="24"/>
      <c r="K22" s="24"/>
      <c r="L22" s="24">
        <v>544137.6</v>
      </c>
      <c r="M22" s="24"/>
      <c r="N22" s="24"/>
      <c r="O22" s="24"/>
      <c r="P22" s="24"/>
      <c r="Q22" s="24"/>
      <c r="R22" s="24"/>
      <c r="S22" s="24"/>
      <c r="T22" s="24"/>
      <c r="U22" s="24"/>
      <c r="V22" s="24"/>
      <c r="W22" s="24"/>
    </row>
    <row r="23" ht="21" customHeight="1" spans="1:23">
      <c r="A23" s="26"/>
      <c r="B23" s="22" t="s">
        <v>233</v>
      </c>
      <c r="C23" s="22" t="s">
        <v>234</v>
      </c>
      <c r="D23" s="22" t="s">
        <v>93</v>
      </c>
      <c r="E23" s="22" t="s">
        <v>94</v>
      </c>
      <c r="F23" s="22" t="s">
        <v>235</v>
      </c>
      <c r="G23" s="22" t="s">
        <v>236</v>
      </c>
      <c r="H23" s="24">
        <v>632012.16</v>
      </c>
      <c r="I23" s="24">
        <v>632012.16</v>
      </c>
      <c r="J23" s="24"/>
      <c r="K23" s="24"/>
      <c r="L23" s="24">
        <v>632012.16</v>
      </c>
      <c r="M23" s="24"/>
      <c r="N23" s="24"/>
      <c r="O23" s="24"/>
      <c r="P23" s="24"/>
      <c r="Q23" s="24"/>
      <c r="R23" s="24"/>
      <c r="S23" s="24"/>
      <c r="T23" s="24"/>
      <c r="U23" s="24"/>
      <c r="V23" s="24"/>
      <c r="W23" s="24"/>
    </row>
    <row r="24" ht="21" customHeight="1" spans="1:23">
      <c r="A24" s="26"/>
      <c r="B24" s="22" t="s">
        <v>233</v>
      </c>
      <c r="C24" s="22" t="s">
        <v>234</v>
      </c>
      <c r="D24" s="22" t="s">
        <v>104</v>
      </c>
      <c r="E24" s="22" t="s">
        <v>105</v>
      </c>
      <c r="F24" s="22" t="s">
        <v>237</v>
      </c>
      <c r="G24" s="22" t="s">
        <v>238</v>
      </c>
      <c r="H24" s="24">
        <v>241461.06</v>
      </c>
      <c r="I24" s="24">
        <v>241461.06</v>
      </c>
      <c r="J24" s="24"/>
      <c r="K24" s="24"/>
      <c r="L24" s="24">
        <v>241461.06</v>
      </c>
      <c r="M24" s="24"/>
      <c r="N24" s="24"/>
      <c r="O24" s="24"/>
      <c r="P24" s="24"/>
      <c r="Q24" s="24"/>
      <c r="R24" s="24"/>
      <c r="S24" s="24"/>
      <c r="T24" s="24"/>
      <c r="U24" s="24"/>
      <c r="V24" s="24"/>
      <c r="W24" s="24"/>
    </row>
    <row r="25" ht="21" customHeight="1" spans="1:23">
      <c r="A25" s="26"/>
      <c r="B25" s="22" t="s">
        <v>233</v>
      </c>
      <c r="C25" s="22" t="s">
        <v>234</v>
      </c>
      <c r="D25" s="22" t="s">
        <v>102</v>
      </c>
      <c r="E25" s="22" t="s">
        <v>103</v>
      </c>
      <c r="F25" s="22" t="s">
        <v>237</v>
      </c>
      <c r="G25" s="22" t="s">
        <v>238</v>
      </c>
      <c r="H25" s="24">
        <v>280455.4</v>
      </c>
      <c r="I25" s="24">
        <v>280455.4</v>
      </c>
      <c r="J25" s="24"/>
      <c r="K25" s="24"/>
      <c r="L25" s="24">
        <v>280455.4</v>
      </c>
      <c r="M25" s="24"/>
      <c r="N25" s="24"/>
      <c r="O25" s="24"/>
      <c r="P25" s="24"/>
      <c r="Q25" s="24"/>
      <c r="R25" s="24"/>
      <c r="S25" s="24"/>
      <c r="T25" s="24"/>
      <c r="U25" s="24"/>
      <c r="V25" s="24"/>
      <c r="W25" s="24"/>
    </row>
    <row r="26" ht="21" customHeight="1" spans="1:23">
      <c r="A26" s="26"/>
      <c r="B26" s="22" t="s">
        <v>233</v>
      </c>
      <c r="C26" s="22" t="s">
        <v>234</v>
      </c>
      <c r="D26" s="22" t="s">
        <v>106</v>
      </c>
      <c r="E26" s="22" t="s">
        <v>107</v>
      </c>
      <c r="F26" s="22" t="s">
        <v>239</v>
      </c>
      <c r="G26" s="22" t="s">
        <v>240</v>
      </c>
      <c r="H26" s="24">
        <v>102025.8</v>
      </c>
      <c r="I26" s="24">
        <v>102025.8</v>
      </c>
      <c r="J26" s="24"/>
      <c r="K26" s="24"/>
      <c r="L26" s="24">
        <v>102025.8</v>
      </c>
      <c r="M26" s="24"/>
      <c r="N26" s="24"/>
      <c r="O26" s="24"/>
      <c r="P26" s="24"/>
      <c r="Q26" s="24"/>
      <c r="R26" s="24"/>
      <c r="S26" s="24"/>
      <c r="T26" s="24"/>
      <c r="U26" s="24"/>
      <c r="V26" s="24"/>
      <c r="W26" s="24"/>
    </row>
    <row r="27" ht="21" customHeight="1" spans="1:23">
      <c r="A27" s="26"/>
      <c r="B27" s="22" t="s">
        <v>233</v>
      </c>
      <c r="C27" s="22" t="s">
        <v>234</v>
      </c>
      <c r="D27" s="22" t="s">
        <v>106</v>
      </c>
      <c r="E27" s="22" t="s">
        <v>107</v>
      </c>
      <c r="F27" s="22" t="s">
        <v>239</v>
      </c>
      <c r="G27" s="22" t="s">
        <v>240</v>
      </c>
      <c r="H27" s="24">
        <v>68606.15</v>
      </c>
      <c r="I27" s="24">
        <v>68606.15</v>
      </c>
      <c r="J27" s="24"/>
      <c r="K27" s="24"/>
      <c r="L27" s="24">
        <v>68606.15</v>
      </c>
      <c r="M27" s="24"/>
      <c r="N27" s="24"/>
      <c r="O27" s="24"/>
      <c r="P27" s="24"/>
      <c r="Q27" s="24"/>
      <c r="R27" s="24"/>
      <c r="S27" s="24"/>
      <c r="T27" s="24"/>
      <c r="U27" s="24"/>
      <c r="V27" s="24"/>
      <c r="W27" s="24"/>
    </row>
    <row r="28" ht="21" customHeight="1" spans="1:23">
      <c r="A28" s="26"/>
      <c r="B28" s="22" t="s">
        <v>233</v>
      </c>
      <c r="C28" s="22" t="s">
        <v>234</v>
      </c>
      <c r="D28" s="22" t="s">
        <v>106</v>
      </c>
      <c r="E28" s="22" t="s">
        <v>107</v>
      </c>
      <c r="F28" s="22" t="s">
        <v>239</v>
      </c>
      <c r="G28" s="22" t="s">
        <v>240</v>
      </c>
      <c r="H28" s="24">
        <v>14100.98</v>
      </c>
      <c r="I28" s="24">
        <v>14100.98</v>
      </c>
      <c r="J28" s="24"/>
      <c r="K28" s="24"/>
      <c r="L28" s="24">
        <v>14100.98</v>
      </c>
      <c r="M28" s="24"/>
      <c r="N28" s="24"/>
      <c r="O28" s="24"/>
      <c r="P28" s="24"/>
      <c r="Q28" s="24"/>
      <c r="R28" s="24"/>
      <c r="S28" s="24"/>
      <c r="T28" s="24"/>
      <c r="U28" s="24"/>
      <c r="V28" s="24"/>
      <c r="W28" s="24"/>
    </row>
    <row r="29" ht="21" customHeight="1" spans="1:23">
      <c r="A29" s="26"/>
      <c r="B29" s="22" t="s">
        <v>233</v>
      </c>
      <c r="C29" s="22" t="s">
        <v>234</v>
      </c>
      <c r="D29" s="22" t="s">
        <v>106</v>
      </c>
      <c r="E29" s="22" t="s">
        <v>107</v>
      </c>
      <c r="F29" s="22" t="s">
        <v>239</v>
      </c>
      <c r="G29" s="22" t="s">
        <v>240</v>
      </c>
      <c r="H29" s="24">
        <v>118502.28</v>
      </c>
      <c r="I29" s="24">
        <v>118502.28</v>
      </c>
      <c r="J29" s="24"/>
      <c r="K29" s="24"/>
      <c r="L29" s="24">
        <v>118502.28</v>
      </c>
      <c r="M29" s="24"/>
      <c r="N29" s="24"/>
      <c r="O29" s="24"/>
      <c r="P29" s="24"/>
      <c r="Q29" s="24"/>
      <c r="R29" s="24"/>
      <c r="S29" s="24"/>
      <c r="T29" s="24"/>
      <c r="U29" s="24"/>
      <c r="V29" s="24"/>
      <c r="W29" s="24"/>
    </row>
    <row r="30" ht="21" customHeight="1" spans="1:23">
      <c r="A30" s="26"/>
      <c r="B30" s="22" t="s">
        <v>233</v>
      </c>
      <c r="C30" s="22" t="s">
        <v>234</v>
      </c>
      <c r="D30" s="22" t="s">
        <v>108</v>
      </c>
      <c r="E30" s="22" t="s">
        <v>109</v>
      </c>
      <c r="F30" s="22" t="s">
        <v>241</v>
      </c>
      <c r="G30" s="22" t="s">
        <v>242</v>
      </c>
      <c r="H30" s="24">
        <v>9576</v>
      </c>
      <c r="I30" s="24">
        <v>9576</v>
      </c>
      <c r="J30" s="24"/>
      <c r="K30" s="24"/>
      <c r="L30" s="24">
        <v>9576</v>
      </c>
      <c r="M30" s="24"/>
      <c r="N30" s="24"/>
      <c r="O30" s="24"/>
      <c r="P30" s="24"/>
      <c r="Q30" s="24"/>
      <c r="R30" s="24"/>
      <c r="S30" s="24"/>
      <c r="T30" s="24"/>
      <c r="U30" s="24"/>
      <c r="V30" s="24"/>
      <c r="W30" s="24"/>
    </row>
    <row r="31" ht="21" customHeight="1" spans="1:23">
      <c r="A31" s="26"/>
      <c r="B31" s="22" t="s">
        <v>233</v>
      </c>
      <c r="C31" s="22" t="s">
        <v>234</v>
      </c>
      <c r="D31" s="22" t="s">
        <v>97</v>
      </c>
      <c r="E31" s="22" t="s">
        <v>96</v>
      </c>
      <c r="F31" s="22" t="s">
        <v>241</v>
      </c>
      <c r="G31" s="22" t="s">
        <v>242</v>
      </c>
      <c r="H31" s="24">
        <v>23806.02</v>
      </c>
      <c r="I31" s="24">
        <v>23806.02</v>
      </c>
      <c r="J31" s="24"/>
      <c r="K31" s="24"/>
      <c r="L31" s="24">
        <v>23806.02</v>
      </c>
      <c r="M31" s="24"/>
      <c r="N31" s="24"/>
      <c r="O31" s="24"/>
      <c r="P31" s="24"/>
      <c r="Q31" s="24"/>
      <c r="R31" s="24"/>
      <c r="S31" s="24"/>
      <c r="T31" s="24"/>
      <c r="U31" s="24"/>
      <c r="V31" s="24"/>
      <c r="W31" s="24"/>
    </row>
    <row r="32" ht="21" customHeight="1" spans="1:23">
      <c r="A32" s="26"/>
      <c r="B32" s="22" t="s">
        <v>233</v>
      </c>
      <c r="C32" s="22" t="s">
        <v>234</v>
      </c>
      <c r="D32" s="22" t="s">
        <v>108</v>
      </c>
      <c r="E32" s="22" t="s">
        <v>109</v>
      </c>
      <c r="F32" s="22" t="s">
        <v>241</v>
      </c>
      <c r="G32" s="22" t="s">
        <v>242</v>
      </c>
      <c r="H32" s="24">
        <v>6801.72</v>
      </c>
      <c r="I32" s="24">
        <v>6801.72</v>
      </c>
      <c r="J32" s="24"/>
      <c r="K32" s="24"/>
      <c r="L32" s="24">
        <v>6801.72</v>
      </c>
      <c r="M32" s="24"/>
      <c r="N32" s="24"/>
      <c r="O32" s="24"/>
      <c r="P32" s="24"/>
      <c r="Q32" s="24"/>
      <c r="R32" s="24"/>
      <c r="S32" s="24"/>
      <c r="T32" s="24"/>
      <c r="U32" s="24"/>
      <c r="V32" s="24"/>
      <c r="W32" s="24"/>
    </row>
    <row r="33" ht="21" customHeight="1" spans="1:23">
      <c r="A33" s="26"/>
      <c r="B33" s="22" t="s">
        <v>233</v>
      </c>
      <c r="C33" s="22" t="s">
        <v>234</v>
      </c>
      <c r="D33" s="22" t="s">
        <v>108</v>
      </c>
      <c r="E33" s="22" t="s">
        <v>109</v>
      </c>
      <c r="F33" s="22" t="s">
        <v>241</v>
      </c>
      <c r="G33" s="22" t="s">
        <v>242</v>
      </c>
      <c r="H33" s="24">
        <v>5928</v>
      </c>
      <c r="I33" s="24">
        <v>5928</v>
      </c>
      <c r="J33" s="24"/>
      <c r="K33" s="24"/>
      <c r="L33" s="24">
        <v>5928</v>
      </c>
      <c r="M33" s="24"/>
      <c r="N33" s="24"/>
      <c r="O33" s="24"/>
      <c r="P33" s="24"/>
      <c r="Q33" s="24"/>
      <c r="R33" s="24"/>
      <c r="S33" s="24"/>
      <c r="T33" s="24"/>
      <c r="U33" s="24"/>
      <c r="V33" s="24"/>
      <c r="W33" s="24"/>
    </row>
    <row r="34" ht="21" customHeight="1" spans="1:23">
      <c r="A34" s="26"/>
      <c r="B34" s="22" t="s">
        <v>233</v>
      </c>
      <c r="C34" s="22" t="s">
        <v>234</v>
      </c>
      <c r="D34" s="22" t="s">
        <v>108</v>
      </c>
      <c r="E34" s="22" t="s">
        <v>109</v>
      </c>
      <c r="F34" s="22" t="s">
        <v>241</v>
      </c>
      <c r="G34" s="22" t="s">
        <v>242</v>
      </c>
      <c r="H34" s="24">
        <v>1140</v>
      </c>
      <c r="I34" s="24">
        <v>1140</v>
      </c>
      <c r="J34" s="24"/>
      <c r="K34" s="24"/>
      <c r="L34" s="24">
        <v>1140</v>
      </c>
      <c r="M34" s="24"/>
      <c r="N34" s="24"/>
      <c r="O34" s="24"/>
      <c r="P34" s="24"/>
      <c r="Q34" s="24"/>
      <c r="R34" s="24"/>
      <c r="S34" s="24"/>
      <c r="T34" s="24"/>
      <c r="U34" s="24"/>
      <c r="V34" s="24"/>
      <c r="W34" s="24"/>
    </row>
    <row r="35" ht="21" customHeight="1" spans="1:23">
      <c r="A35" s="26"/>
      <c r="B35" s="22" t="s">
        <v>233</v>
      </c>
      <c r="C35" s="22" t="s">
        <v>234</v>
      </c>
      <c r="D35" s="22" t="s">
        <v>97</v>
      </c>
      <c r="E35" s="22" t="s">
        <v>96</v>
      </c>
      <c r="F35" s="22" t="s">
        <v>241</v>
      </c>
      <c r="G35" s="22" t="s">
        <v>242</v>
      </c>
      <c r="H35" s="24">
        <v>846.55</v>
      </c>
      <c r="I35" s="24">
        <v>846.55</v>
      </c>
      <c r="J35" s="24"/>
      <c r="K35" s="24"/>
      <c r="L35" s="24">
        <v>846.55</v>
      </c>
      <c r="M35" s="24"/>
      <c r="N35" s="24"/>
      <c r="O35" s="24"/>
      <c r="P35" s="24"/>
      <c r="Q35" s="24"/>
      <c r="R35" s="24"/>
      <c r="S35" s="24"/>
      <c r="T35" s="24"/>
      <c r="U35" s="24"/>
      <c r="V35" s="24"/>
      <c r="W35" s="24"/>
    </row>
    <row r="36" ht="21" customHeight="1" spans="1:23">
      <c r="A36" s="26"/>
      <c r="B36" s="22" t="s">
        <v>233</v>
      </c>
      <c r="C36" s="22" t="s">
        <v>234</v>
      </c>
      <c r="D36" s="22" t="s">
        <v>108</v>
      </c>
      <c r="E36" s="22" t="s">
        <v>109</v>
      </c>
      <c r="F36" s="22" t="s">
        <v>241</v>
      </c>
      <c r="G36" s="22" t="s">
        <v>242</v>
      </c>
      <c r="H36" s="24">
        <v>7980</v>
      </c>
      <c r="I36" s="24">
        <v>7980</v>
      </c>
      <c r="J36" s="24"/>
      <c r="K36" s="24"/>
      <c r="L36" s="24">
        <v>7980</v>
      </c>
      <c r="M36" s="24"/>
      <c r="N36" s="24"/>
      <c r="O36" s="24"/>
      <c r="P36" s="24"/>
      <c r="Q36" s="24"/>
      <c r="R36" s="24"/>
      <c r="S36" s="24"/>
      <c r="T36" s="24"/>
      <c r="U36" s="24"/>
      <c r="V36" s="24"/>
      <c r="W36" s="24"/>
    </row>
    <row r="37" ht="21" customHeight="1" spans="1:23">
      <c r="A37" s="26"/>
      <c r="B37" s="22" t="s">
        <v>233</v>
      </c>
      <c r="C37" s="22" t="s">
        <v>234</v>
      </c>
      <c r="D37" s="22" t="s">
        <v>108</v>
      </c>
      <c r="E37" s="22" t="s">
        <v>109</v>
      </c>
      <c r="F37" s="22" t="s">
        <v>241</v>
      </c>
      <c r="G37" s="22" t="s">
        <v>242</v>
      </c>
      <c r="H37" s="24">
        <v>7900.15</v>
      </c>
      <c r="I37" s="24">
        <v>7900.15</v>
      </c>
      <c r="J37" s="24"/>
      <c r="K37" s="24"/>
      <c r="L37" s="24">
        <v>7900.15</v>
      </c>
      <c r="M37" s="24"/>
      <c r="N37" s="24"/>
      <c r="O37" s="24"/>
      <c r="P37" s="24"/>
      <c r="Q37" s="24"/>
      <c r="R37" s="24"/>
      <c r="S37" s="24"/>
      <c r="T37" s="24"/>
      <c r="U37" s="24"/>
      <c r="V37" s="24"/>
      <c r="W37" s="24"/>
    </row>
    <row r="38" ht="21" customHeight="1" spans="1:23">
      <c r="A38" s="26"/>
      <c r="B38" s="22" t="s">
        <v>243</v>
      </c>
      <c r="C38" s="22" t="s">
        <v>131</v>
      </c>
      <c r="D38" s="22" t="s">
        <v>130</v>
      </c>
      <c r="E38" s="22" t="s">
        <v>131</v>
      </c>
      <c r="F38" s="22" t="s">
        <v>244</v>
      </c>
      <c r="G38" s="22" t="s">
        <v>131</v>
      </c>
      <c r="H38" s="24">
        <v>408103.2</v>
      </c>
      <c r="I38" s="24">
        <v>408103.2</v>
      </c>
      <c r="J38" s="24"/>
      <c r="K38" s="24"/>
      <c r="L38" s="24">
        <v>408103.2</v>
      </c>
      <c r="M38" s="24"/>
      <c r="N38" s="24"/>
      <c r="O38" s="24"/>
      <c r="P38" s="24"/>
      <c r="Q38" s="24"/>
      <c r="R38" s="24"/>
      <c r="S38" s="24"/>
      <c r="T38" s="24"/>
      <c r="U38" s="24"/>
      <c r="V38" s="24"/>
      <c r="W38" s="24"/>
    </row>
    <row r="39" ht="21" customHeight="1" spans="1:23">
      <c r="A39" s="26"/>
      <c r="B39" s="22" t="s">
        <v>243</v>
      </c>
      <c r="C39" s="22" t="s">
        <v>131</v>
      </c>
      <c r="D39" s="22" t="s">
        <v>130</v>
      </c>
      <c r="E39" s="22" t="s">
        <v>131</v>
      </c>
      <c r="F39" s="22" t="s">
        <v>244</v>
      </c>
      <c r="G39" s="22" t="s">
        <v>131</v>
      </c>
      <c r="H39" s="24">
        <v>474009.12</v>
      </c>
      <c r="I39" s="24">
        <v>474009.12</v>
      </c>
      <c r="J39" s="24"/>
      <c r="K39" s="24"/>
      <c r="L39" s="24">
        <v>474009.12</v>
      </c>
      <c r="M39" s="24"/>
      <c r="N39" s="24"/>
      <c r="O39" s="24"/>
      <c r="P39" s="24"/>
      <c r="Q39" s="24"/>
      <c r="R39" s="24"/>
      <c r="S39" s="24"/>
      <c r="T39" s="24"/>
      <c r="U39" s="24"/>
      <c r="V39" s="24"/>
      <c r="W39" s="24"/>
    </row>
    <row r="40" ht="21" customHeight="1" spans="1:23">
      <c r="A40" s="26"/>
      <c r="B40" s="22" t="s">
        <v>245</v>
      </c>
      <c r="C40" s="22" t="s">
        <v>246</v>
      </c>
      <c r="D40" s="22" t="s">
        <v>114</v>
      </c>
      <c r="E40" s="22" t="s">
        <v>115</v>
      </c>
      <c r="F40" s="22" t="s">
        <v>247</v>
      </c>
      <c r="G40" s="22" t="s">
        <v>248</v>
      </c>
      <c r="H40" s="24">
        <v>723600</v>
      </c>
      <c r="I40" s="24">
        <v>723600</v>
      </c>
      <c r="J40" s="24"/>
      <c r="K40" s="24"/>
      <c r="L40" s="24">
        <v>723600</v>
      </c>
      <c r="M40" s="24"/>
      <c r="N40" s="24"/>
      <c r="O40" s="24"/>
      <c r="P40" s="24"/>
      <c r="Q40" s="24"/>
      <c r="R40" s="24"/>
      <c r="S40" s="24"/>
      <c r="T40" s="24"/>
      <c r="U40" s="24"/>
      <c r="V40" s="24"/>
      <c r="W40" s="24"/>
    </row>
    <row r="41" ht="21" customHeight="1" spans="1:23">
      <c r="A41" s="26"/>
      <c r="B41" s="22" t="s">
        <v>249</v>
      </c>
      <c r="C41" s="22" t="s">
        <v>250</v>
      </c>
      <c r="D41" s="22" t="s">
        <v>114</v>
      </c>
      <c r="E41" s="22" t="s">
        <v>115</v>
      </c>
      <c r="F41" s="22" t="s">
        <v>251</v>
      </c>
      <c r="G41" s="22" t="s">
        <v>252</v>
      </c>
      <c r="H41" s="24">
        <v>8000</v>
      </c>
      <c r="I41" s="24">
        <v>8000</v>
      </c>
      <c r="J41" s="24"/>
      <c r="K41" s="24"/>
      <c r="L41" s="24">
        <v>8000</v>
      </c>
      <c r="M41" s="24"/>
      <c r="N41" s="24"/>
      <c r="O41" s="24"/>
      <c r="P41" s="24"/>
      <c r="Q41" s="24"/>
      <c r="R41" s="24"/>
      <c r="S41" s="24"/>
      <c r="T41" s="24"/>
      <c r="U41" s="24"/>
      <c r="V41" s="24"/>
      <c r="W41" s="24"/>
    </row>
    <row r="42" ht="21" customHeight="1" spans="1:23">
      <c r="A42" s="26"/>
      <c r="B42" s="22" t="s">
        <v>249</v>
      </c>
      <c r="C42" s="22" t="s">
        <v>250</v>
      </c>
      <c r="D42" s="22" t="s">
        <v>114</v>
      </c>
      <c r="E42" s="22" t="s">
        <v>115</v>
      </c>
      <c r="F42" s="22" t="s">
        <v>253</v>
      </c>
      <c r="G42" s="22" t="s">
        <v>254</v>
      </c>
      <c r="H42" s="24">
        <v>26000</v>
      </c>
      <c r="I42" s="24">
        <v>26000</v>
      </c>
      <c r="J42" s="24"/>
      <c r="K42" s="24"/>
      <c r="L42" s="24">
        <v>26000</v>
      </c>
      <c r="M42" s="24"/>
      <c r="N42" s="24"/>
      <c r="O42" s="24"/>
      <c r="P42" s="24"/>
      <c r="Q42" s="24"/>
      <c r="R42" s="24"/>
      <c r="S42" s="24"/>
      <c r="T42" s="24"/>
      <c r="U42" s="24"/>
      <c r="V42" s="24"/>
      <c r="W42" s="24"/>
    </row>
    <row r="43" ht="21" customHeight="1" spans="1:23">
      <c r="A43" s="26"/>
      <c r="B43" s="22" t="s">
        <v>249</v>
      </c>
      <c r="C43" s="22" t="s">
        <v>250</v>
      </c>
      <c r="D43" s="22" t="s">
        <v>114</v>
      </c>
      <c r="E43" s="22" t="s">
        <v>115</v>
      </c>
      <c r="F43" s="22" t="s">
        <v>255</v>
      </c>
      <c r="G43" s="22" t="s">
        <v>256</v>
      </c>
      <c r="H43" s="24">
        <v>26000</v>
      </c>
      <c r="I43" s="24">
        <v>26000</v>
      </c>
      <c r="J43" s="24"/>
      <c r="K43" s="24"/>
      <c r="L43" s="24">
        <v>26000</v>
      </c>
      <c r="M43" s="24"/>
      <c r="N43" s="24"/>
      <c r="O43" s="24"/>
      <c r="P43" s="24"/>
      <c r="Q43" s="24"/>
      <c r="R43" s="24"/>
      <c r="S43" s="24"/>
      <c r="T43" s="24"/>
      <c r="U43" s="24"/>
      <c r="V43" s="24"/>
      <c r="W43" s="24"/>
    </row>
    <row r="44" ht="21" customHeight="1" spans="1:23">
      <c r="A44" s="26"/>
      <c r="B44" s="22" t="s">
        <v>249</v>
      </c>
      <c r="C44" s="22" t="s">
        <v>250</v>
      </c>
      <c r="D44" s="22" t="s">
        <v>114</v>
      </c>
      <c r="E44" s="22" t="s">
        <v>115</v>
      </c>
      <c r="F44" s="22" t="s">
        <v>257</v>
      </c>
      <c r="G44" s="22" t="s">
        <v>258</v>
      </c>
      <c r="H44" s="24">
        <v>20000</v>
      </c>
      <c r="I44" s="24">
        <v>20000</v>
      </c>
      <c r="J44" s="24"/>
      <c r="K44" s="24"/>
      <c r="L44" s="24">
        <v>20000</v>
      </c>
      <c r="M44" s="24"/>
      <c r="N44" s="24"/>
      <c r="O44" s="24"/>
      <c r="P44" s="24"/>
      <c r="Q44" s="24"/>
      <c r="R44" s="24"/>
      <c r="S44" s="24"/>
      <c r="T44" s="24"/>
      <c r="U44" s="24"/>
      <c r="V44" s="24"/>
      <c r="W44" s="24"/>
    </row>
    <row r="45" ht="21" customHeight="1" spans="1:23">
      <c r="A45" s="26"/>
      <c r="B45" s="22" t="s">
        <v>249</v>
      </c>
      <c r="C45" s="22" t="s">
        <v>250</v>
      </c>
      <c r="D45" s="22" t="s">
        <v>114</v>
      </c>
      <c r="E45" s="22" t="s">
        <v>115</v>
      </c>
      <c r="F45" s="22" t="s">
        <v>259</v>
      </c>
      <c r="G45" s="22" t="s">
        <v>260</v>
      </c>
      <c r="H45" s="24">
        <v>95000</v>
      </c>
      <c r="I45" s="24">
        <v>95000</v>
      </c>
      <c r="J45" s="24"/>
      <c r="K45" s="24"/>
      <c r="L45" s="24">
        <v>95000</v>
      </c>
      <c r="M45" s="24"/>
      <c r="N45" s="24"/>
      <c r="O45" s="24"/>
      <c r="P45" s="24"/>
      <c r="Q45" s="24"/>
      <c r="R45" s="24"/>
      <c r="S45" s="24"/>
      <c r="T45" s="24"/>
      <c r="U45" s="24"/>
      <c r="V45" s="24"/>
      <c r="W45" s="24"/>
    </row>
    <row r="46" ht="21" customHeight="1" spans="1:23">
      <c r="A46" s="26"/>
      <c r="B46" s="22" t="s">
        <v>261</v>
      </c>
      <c r="C46" s="22" t="s">
        <v>262</v>
      </c>
      <c r="D46" s="22" t="s">
        <v>124</v>
      </c>
      <c r="E46" s="22" t="s">
        <v>125</v>
      </c>
      <c r="F46" s="22" t="s">
        <v>263</v>
      </c>
      <c r="G46" s="22" t="s">
        <v>192</v>
      </c>
      <c r="H46" s="24">
        <v>8000</v>
      </c>
      <c r="I46" s="24">
        <v>8000</v>
      </c>
      <c r="J46" s="24"/>
      <c r="K46" s="24"/>
      <c r="L46" s="24">
        <v>8000</v>
      </c>
      <c r="M46" s="24"/>
      <c r="N46" s="24"/>
      <c r="O46" s="24"/>
      <c r="P46" s="24"/>
      <c r="Q46" s="24"/>
      <c r="R46" s="24"/>
      <c r="S46" s="24"/>
      <c r="T46" s="24"/>
      <c r="U46" s="24"/>
      <c r="V46" s="24"/>
      <c r="W46" s="24"/>
    </row>
    <row r="47" ht="21" customHeight="1" spans="1:23">
      <c r="A47" s="26"/>
      <c r="B47" s="22" t="s">
        <v>249</v>
      </c>
      <c r="C47" s="22" t="s">
        <v>250</v>
      </c>
      <c r="D47" s="22" t="s">
        <v>124</v>
      </c>
      <c r="E47" s="22" t="s">
        <v>125</v>
      </c>
      <c r="F47" s="22" t="s">
        <v>264</v>
      </c>
      <c r="G47" s="22" t="s">
        <v>265</v>
      </c>
      <c r="H47" s="24">
        <v>25000</v>
      </c>
      <c r="I47" s="24">
        <v>25000</v>
      </c>
      <c r="J47" s="24"/>
      <c r="K47" s="24"/>
      <c r="L47" s="24">
        <v>25000</v>
      </c>
      <c r="M47" s="24"/>
      <c r="N47" s="24"/>
      <c r="O47" s="24"/>
      <c r="P47" s="24"/>
      <c r="Q47" s="24"/>
      <c r="R47" s="24"/>
      <c r="S47" s="24"/>
      <c r="T47" s="24"/>
      <c r="U47" s="24"/>
      <c r="V47" s="24"/>
      <c r="W47" s="24"/>
    </row>
    <row r="48" ht="21" customHeight="1" spans="1:23">
      <c r="A48" s="26"/>
      <c r="B48" s="22" t="s">
        <v>249</v>
      </c>
      <c r="C48" s="22" t="s">
        <v>250</v>
      </c>
      <c r="D48" s="22" t="s">
        <v>124</v>
      </c>
      <c r="E48" s="22" t="s">
        <v>125</v>
      </c>
      <c r="F48" s="22" t="s">
        <v>266</v>
      </c>
      <c r="G48" s="22" t="s">
        <v>267</v>
      </c>
      <c r="H48" s="24">
        <v>60000</v>
      </c>
      <c r="I48" s="24">
        <v>60000</v>
      </c>
      <c r="J48" s="24"/>
      <c r="K48" s="24"/>
      <c r="L48" s="24">
        <v>60000</v>
      </c>
      <c r="M48" s="24"/>
      <c r="N48" s="24"/>
      <c r="O48" s="24"/>
      <c r="P48" s="24"/>
      <c r="Q48" s="24"/>
      <c r="R48" s="24"/>
      <c r="S48" s="24"/>
      <c r="T48" s="24"/>
      <c r="U48" s="24"/>
      <c r="V48" s="24"/>
      <c r="W48" s="24"/>
    </row>
    <row r="49" ht="21" customHeight="1" spans="1:23">
      <c r="A49" s="26"/>
      <c r="B49" s="22" t="s">
        <v>249</v>
      </c>
      <c r="C49" s="22" t="s">
        <v>250</v>
      </c>
      <c r="D49" s="22" t="s">
        <v>124</v>
      </c>
      <c r="E49" s="22" t="s">
        <v>125</v>
      </c>
      <c r="F49" s="22" t="s">
        <v>259</v>
      </c>
      <c r="G49" s="22" t="s">
        <v>260</v>
      </c>
      <c r="H49" s="24">
        <v>117000</v>
      </c>
      <c r="I49" s="24">
        <v>117000</v>
      </c>
      <c r="J49" s="24"/>
      <c r="K49" s="24"/>
      <c r="L49" s="24">
        <v>117000</v>
      </c>
      <c r="M49" s="24"/>
      <c r="N49" s="24"/>
      <c r="O49" s="24"/>
      <c r="P49" s="24"/>
      <c r="Q49" s="24"/>
      <c r="R49" s="24"/>
      <c r="S49" s="24"/>
      <c r="T49" s="24"/>
      <c r="U49" s="24"/>
      <c r="V49" s="24"/>
      <c r="W49" s="24"/>
    </row>
    <row r="50" ht="21" customHeight="1" spans="1:23">
      <c r="A50" s="26"/>
      <c r="B50" s="22" t="s">
        <v>268</v>
      </c>
      <c r="C50" s="22" t="s">
        <v>269</v>
      </c>
      <c r="D50" s="22" t="s">
        <v>136</v>
      </c>
      <c r="E50" s="22" t="s">
        <v>137</v>
      </c>
      <c r="F50" s="22" t="s">
        <v>270</v>
      </c>
      <c r="G50" s="22" t="s">
        <v>271</v>
      </c>
      <c r="H50" s="24">
        <v>80400</v>
      </c>
      <c r="I50" s="24">
        <v>80400</v>
      </c>
      <c r="J50" s="24"/>
      <c r="K50" s="24"/>
      <c r="L50" s="24">
        <v>80400</v>
      </c>
      <c r="M50" s="24"/>
      <c r="N50" s="24"/>
      <c r="O50" s="24"/>
      <c r="P50" s="24"/>
      <c r="Q50" s="24"/>
      <c r="R50" s="24"/>
      <c r="S50" s="24"/>
      <c r="T50" s="24"/>
      <c r="U50" s="24"/>
      <c r="V50" s="24"/>
      <c r="W50" s="24"/>
    </row>
    <row r="51" ht="21" customHeight="1" spans="1:23">
      <c r="A51" s="26"/>
      <c r="B51" s="22" t="s">
        <v>272</v>
      </c>
      <c r="C51" s="22" t="s">
        <v>273</v>
      </c>
      <c r="D51" s="22" t="s">
        <v>114</v>
      </c>
      <c r="E51" s="22" t="s">
        <v>115</v>
      </c>
      <c r="F51" s="22" t="s">
        <v>274</v>
      </c>
      <c r="G51" s="22" t="s">
        <v>273</v>
      </c>
      <c r="H51" s="24">
        <v>30565.44</v>
      </c>
      <c r="I51" s="24">
        <v>30565.44</v>
      </c>
      <c r="J51" s="24"/>
      <c r="K51" s="24"/>
      <c r="L51" s="24">
        <v>30565.44</v>
      </c>
      <c r="M51" s="24"/>
      <c r="N51" s="24"/>
      <c r="O51" s="24"/>
      <c r="P51" s="24"/>
      <c r="Q51" s="24"/>
      <c r="R51" s="24"/>
      <c r="S51" s="24"/>
      <c r="T51" s="24"/>
      <c r="U51" s="24"/>
      <c r="V51" s="24"/>
      <c r="W51" s="24"/>
    </row>
    <row r="52" ht="21" customHeight="1" spans="1:23">
      <c r="A52" s="26"/>
      <c r="B52" s="22" t="s">
        <v>272</v>
      </c>
      <c r="C52" s="22" t="s">
        <v>273</v>
      </c>
      <c r="D52" s="22" t="s">
        <v>124</v>
      </c>
      <c r="E52" s="22" t="s">
        <v>125</v>
      </c>
      <c r="F52" s="22" t="s">
        <v>274</v>
      </c>
      <c r="G52" s="22" t="s">
        <v>273</v>
      </c>
      <c r="H52" s="24">
        <v>31965.36</v>
      </c>
      <c r="I52" s="24">
        <v>31965.36</v>
      </c>
      <c r="J52" s="24"/>
      <c r="K52" s="24"/>
      <c r="L52" s="24">
        <v>31965.36</v>
      </c>
      <c r="M52" s="24"/>
      <c r="N52" s="24"/>
      <c r="O52" s="24"/>
      <c r="P52" s="24"/>
      <c r="Q52" s="24"/>
      <c r="R52" s="24"/>
      <c r="S52" s="24"/>
      <c r="T52" s="24"/>
      <c r="U52" s="24"/>
      <c r="V52" s="24"/>
      <c r="W52" s="24"/>
    </row>
    <row r="53" ht="21" customHeight="1" spans="1:23">
      <c r="A53" s="26"/>
      <c r="B53" s="22" t="s">
        <v>275</v>
      </c>
      <c r="C53" s="22" t="s">
        <v>276</v>
      </c>
      <c r="D53" s="22" t="s">
        <v>89</v>
      </c>
      <c r="E53" s="22" t="s">
        <v>90</v>
      </c>
      <c r="F53" s="22" t="s">
        <v>277</v>
      </c>
      <c r="G53" s="22" t="s">
        <v>276</v>
      </c>
      <c r="H53" s="24"/>
      <c r="I53" s="24"/>
      <c r="J53" s="24"/>
      <c r="K53" s="24"/>
      <c r="L53" s="24"/>
      <c r="M53" s="24"/>
      <c r="N53" s="24"/>
      <c r="O53" s="24"/>
      <c r="P53" s="24"/>
      <c r="Q53" s="24"/>
      <c r="R53" s="24"/>
      <c r="S53" s="24"/>
      <c r="T53" s="24"/>
      <c r="U53" s="24"/>
      <c r="V53" s="24"/>
      <c r="W53" s="24"/>
    </row>
    <row r="54" ht="21" customHeight="1" spans="1:23">
      <c r="A54" s="26"/>
      <c r="B54" s="22" t="s">
        <v>275</v>
      </c>
      <c r="C54" s="22" t="s">
        <v>276</v>
      </c>
      <c r="D54" s="22" t="s">
        <v>91</v>
      </c>
      <c r="E54" s="22" t="s">
        <v>92</v>
      </c>
      <c r="F54" s="22" t="s">
        <v>277</v>
      </c>
      <c r="G54" s="22" t="s">
        <v>276</v>
      </c>
      <c r="H54" s="24"/>
      <c r="I54" s="24"/>
      <c r="J54" s="24"/>
      <c r="K54" s="24"/>
      <c r="L54" s="24"/>
      <c r="M54" s="24"/>
      <c r="N54" s="24"/>
      <c r="O54" s="24"/>
      <c r="P54" s="24"/>
      <c r="Q54" s="24"/>
      <c r="R54" s="24"/>
      <c r="S54" s="24"/>
      <c r="T54" s="24"/>
      <c r="U54" s="24"/>
      <c r="V54" s="24"/>
      <c r="W54" s="24"/>
    </row>
    <row r="55" ht="21" customHeight="1" spans="1:23">
      <c r="A55" s="26"/>
      <c r="B55" s="22" t="s">
        <v>275</v>
      </c>
      <c r="C55" s="22" t="s">
        <v>276</v>
      </c>
      <c r="D55" s="22" t="s">
        <v>114</v>
      </c>
      <c r="E55" s="22" t="s">
        <v>115</v>
      </c>
      <c r="F55" s="22" t="s">
        <v>277</v>
      </c>
      <c r="G55" s="22" t="s">
        <v>276</v>
      </c>
      <c r="H55" s="24">
        <v>22924.08</v>
      </c>
      <c r="I55" s="24">
        <v>22924.08</v>
      </c>
      <c r="J55" s="24"/>
      <c r="K55" s="24"/>
      <c r="L55" s="24">
        <v>22924.08</v>
      </c>
      <c r="M55" s="24"/>
      <c r="N55" s="24"/>
      <c r="O55" s="24"/>
      <c r="P55" s="24"/>
      <c r="Q55" s="24"/>
      <c r="R55" s="24"/>
      <c r="S55" s="24"/>
      <c r="T55" s="24"/>
      <c r="U55" s="24"/>
      <c r="V55" s="24"/>
      <c r="W55" s="24"/>
    </row>
    <row r="56" ht="21" customHeight="1" spans="1:23">
      <c r="A56" s="26"/>
      <c r="B56" s="22" t="s">
        <v>275</v>
      </c>
      <c r="C56" s="22" t="s">
        <v>276</v>
      </c>
      <c r="D56" s="22" t="s">
        <v>124</v>
      </c>
      <c r="E56" s="22" t="s">
        <v>125</v>
      </c>
      <c r="F56" s="22" t="s">
        <v>277</v>
      </c>
      <c r="G56" s="22" t="s">
        <v>276</v>
      </c>
      <c r="H56" s="24"/>
      <c r="I56" s="24"/>
      <c r="J56" s="24"/>
      <c r="K56" s="24"/>
      <c r="L56" s="24"/>
      <c r="M56" s="24"/>
      <c r="N56" s="24"/>
      <c r="O56" s="24"/>
      <c r="P56" s="24"/>
      <c r="Q56" s="24"/>
      <c r="R56" s="24"/>
      <c r="S56" s="24"/>
      <c r="T56" s="24"/>
      <c r="U56" s="24"/>
      <c r="V56" s="24"/>
      <c r="W56" s="24"/>
    </row>
    <row r="57" ht="21" customHeight="1" spans="1:23">
      <c r="A57" s="26"/>
      <c r="B57" s="22" t="s">
        <v>275</v>
      </c>
      <c r="C57" s="22" t="s">
        <v>276</v>
      </c>
      <c r="D57" s="22" t="s">
        <v>89</v>
      </c>
      <c r="E57" s="22" t="s">
        <v>90</v>
      </c>
      <c r="F57" s="22" t="s">
        <v>277</v>
      </c>
      <c r="G57" s="22" t="s">
        <v>276</v>
      </c>
      <c r="H57" s="24"/>
      <c r="I57" s="24"/>
      <c r="J57" s="24"/>
      <c r="K57" s="24"/>
      <c r="L57" s="24"/>
      <c r="M57" s="24"/>
      <c r="N57" s="24"/>
      <c r="O57" s="24"/>
      <c r="P57" s="24"/>
      <c r="Q57" s="24"/>
      <c r="R57" s="24"/>
      <c r="S57" s="24"/>
      <c r="T57" s="24"/>
      <c r="U57" s="24"/>
      <c r="V57" s="24"/>
      <c r="W57" s="24"/>
    </row>
    <row r="58" ht="21" customHeight="1" spans="1:23">
      <c r="A58" s="26"/>
      <c r="B58" s="22" t="s">
        <v>275</v>
      </c>
      <c r="C58" s="22" t="s">
        <v>276</v>
      </c>
      <c r="D58" s="22" t="s">
        <v>91</v>
      </c>
      <c r="E58" s="22" t="s">
        <v>92</v>
      </c>
      <c r="F58" s="22" t="s">
        <v>277</v>
      </c>
      <c r="G58" s="22" t="s">
        <v>276</v>
      </c>
      <c r="H58" s="24"/>
      <c r="I58" s="24"/>
      <c r="J58" s="24"/>
      <c r="K58" s="24"/>
      <c r="L58" s="24"/>
      <c r="M58" s="24"/>
      <c r="N58" s="24"/>
      <c r="O58" s="24"/>
      <c r="P58" s="24"/>
      <c r="Q58" s="24"/>
      <c r="R58" s="24"/>
      <c r="S58" s="24"/>
      <c r="T58" s="24"/>
      <c r="U58" s="24"/>
      <c r="V58" s="24"/>
      <c r="W58" s="24"/>
    </row>
    <row r="59" ht="21" customHeight="1" spans="1:23">
      <c r="A59" s="26"/>
      <c r="B59" s="22" t="s">
        <v>275</v>
      </c>
      <c r="C59" s="22" t="s">
        <v>276</v>
      </c>
      <c r="D59" s="22" t="s">
        <v>114</v>
      </c>
      <c r="E59" s="22" t="s">
        <v>115</v>
      </c>
      <c r="F59" s="22" t="s">
        <v>277</v>
      </c>
      <c r="G59" s="22" t="s">
        <v>276</v>
      </c>
      <c r="H59" s="24"/>
      <c r="I59" s="24"/>
      <c r="J59" s="24"/>
      <c r="K59" s="24"/>
      <c r="L59" s="24"/>
      <c r="M59" s="24"/>
      <c r="N59" s="24"/>
      <c r="O59" s="24"/>
      <c r="P59" s="24"/>
      <c r="Q59" s="24"/>
      <c r="R59" s="24"/>
      <c r="S59" s="24"/>
      <c r="T59" s="24"/>
      <c r="U59" s="24"/>
      <c r="V59" s="24"/>
      <c r="W59" s="24"/>
    </row>
    <row r="60" ht="21" customHeight="1" spans="1:23">
      <c r="A60" s="26"/>
      <c r="B60" s="22" t="s">
        <v>275</v>
      </c>
      <c r="C60" s="22" t="s">
        <v>276</v>
      </c>
      <c r="D60" s="22" t="s">
        <v>124</v>
      </c>
      <c r="E60" s="22" t="s">
        <v>125</v>
      </c>
      <c r="F60" s="22" t="s">
        <v>277</v>
      </c>
      <c r="G60" s="22" t="s">
        <v>276</v>
      </c>
      <c r="H60" s="24">
        <v>23974.02</v>
      </c>
      <c r="I60" s="24">
        <v>23974.02</v>
      </c>
      <c r="J60" s="24"/>
      <c r="K60" s="24"/>
      <c r="L60" s="24">
        <v>23974.02</v>
      </c>
      <c r="M60" s="24"/>
      <c r="N60" s="24"/>
      <c r="O60" s="24"/>
      <c r="P60" s="24"/>
      <c r="Q60" s="24"/>
      <c r="R60" s="24"/>
      <c r="S60" s="24"/>
      <c r="T60" s="24"/>
      <c r="U60" s="24"/>
      <c r="V60" s="24"/>
      <c r="W60" s="24"/>
    </row>
    <row r="61" ht="21" customHeight="1" spans="1:23">
      <c r="A61" s="26"/>
      <c r="B61" s="22" t="s">
        <v>278</v>
      </c>
      <c r="C61" s="22" t="s">
        <v>279</v>
      </c>
      <c r="D61" s="22" t="s">
        <v>114</v>
      </c>
      <c r="E61" s="22" t="s">
        <v>115</v>
      </c>
      <c r="F61" s="22" t="s">
        <v>280</v>
      </c>
      <c r="G61" s="22" t="s">
        <v>279</v>
      </c>
      <c r="H61" s="24">
        <v>50000</v>
      </c>
      <c r="I61" s="24">
        <v>50000</v>
      </c>
      <c r="J61" s="24"/>
      <c r="K61" s="24"/>
      <c r="L61" s="24">
        <v>50000</v>
      </c>
      <c r="M61" s="24"/>
      <c r="N61" s="24"/>
      <c r="O61" s="24"/>
      <c r="P61" s="24"/>
      <c r="Q61" s="24"/>
      <c r="R61" s="24"/>
      <c r="S61" s="24"/>
      <c r="T61" s="24"/>
      <c r="U61" s="24"/>
      <c r="V61" s="24"/>
      <c r="W61" s="24"/>
    </row>
    <row r="62" ht="21" customHeight="1" spans="1:23">
      <c r="A62" s="26"/>
      <c r="B62" s="22" t="s">
        <v>281</v>
      </c>
      <c r="C62" s="22" t="s">
        <v>282</v>
      </c>
      <c r="D62" s="22" t="s">
        <v>114</v>
      </c>
      <c r="E62" s="22" t="s">
        <v>115</v>
      </c>
      <c r="F62" s="22" t="s">
        <v>266</v>
      </c>
      <c r="G62" s="22" t="s">
        <v>267</v>
      </c>
      <c r="H62" s="24">
        <v>319200</v>
      </c>
      <c r="I62" s="24">
        <v>319200</v>
      </c>
      <c r="J62" s="24"/>
      <c r="K62" s="24"/>
      <c r="L62" s="24">
        <v>319200</v>
      </c>
      <c r="M62" s="24"/>
      <c r="N62" s="24"/>
      <c r="O62" s="24"/>
      <c r="P62" s="24"/>
      <c r="Q62" s="24"/>
      <c r="R62" s="24"/>
      <c r="S62" s="24"/>
      <c r="T62" s="24"/>
      <c r="U62" s="24"/>
      <c r="V62" s="24"/>
      <c r="W62" s="24"/>
    </row>
    <row r="63" ht="21" customHeight="1" spans="1:23">
      <c r="A63" s="26"/>
      <c r="B63" s="22" t="s">
        <v>283</v>
      </c>
      <c r="C63" s="22" t="s">
        <v>284</v>
      </c>
      <c r="D63" s="22" t="s">
        <v>89</v>
      </c>
      <c r="E63" s="22" t="s">
        <v>90</v>
      </c>
      <c r="F63" s="22" t="s">
        <v>285</v>
      </c>
      <c r="G63" s="22" t="s">
        <v>286</v>
      </c>
      <c r="H63" s="24">
        <v>557610.6</v>
      </c>
      <c r="I63" s="24">
        <v>557610.6</v>
      </c>
      <c r="J63" s="24"/>
      <c r="K63" s="24"/>
      <c r="L63" s="24">
        <v>557610.6</v>
      </c>
      <c r="M63" s="24"/>
      <c r="N63" s="24"/>
      <c r="O63" s="24"/>
      <c r="P63" s="24"/>
      <c r="Q63" s="24"/>
      <c r="R63" s="24"/>
      <c r="S63" s="24"/>
      <c r="T63" s="24"/>
      <c r="U63" s="24"/>
      <c r="V63" s="24"/>
      <c r="W63" s="24"/>
    </row>
    <row r="64" ht="21" customHeight="1" spans="1:23">
      <c r="A64" s="26"/>
      <c r="B64" s="22" t="s">
        <v>283</v>
      </c>
      <c r="C64" s="22" t="s">
        <v>284</v>
      </c>
      <c r="D64" s="22" t="s">
        <v>91</v>
      </c>
      <c r="E64" s="22" t="s">
        <v>92</v>
      </c>
      <c r="F64" s="22" t="s">
        <v>285</v>
      </c>
      <c r="G64" s="22" t="s">
        <v>286</v>
      </c>
      <c r="H64" s="24">
        <v>107995.2</v>
      </c>
      <c r="I64" s="24">
        <v>107995.2</v>
      </c>
      <c r="J64" s="24"/>
      <c r="K64" s="24"/>
      <c r="L64" s="24">
        <v>107995.2</v>
      </c>
      <c r="M64" s="24"/>
      <c r="N64" s="24"/>
      <c r="O64" s="24"/>
      <c r="P64" s="24"/>
      <c r="Q64" s="24"/>
      <c r="R64" s="24"/>
      <c r="S64" s="24"/>
      <c r="T64" s="24"/>
      <c r="U64" s="24"/>
      <c r="V64" s="24"/>
      <c r="W64" s="24"/>
    </row>
    <row r="65" ht="21" customHeight="1" spans="1:23">
      <c r="A65" s="26"/>
      <c r="B65" s="22" t="s">
        <v>283</v>
      </c>
      <c r="C65" s="22" t="s">
        <v>284</v>
      </c>
      <c r="D65" s="22" t="s">
        <v>114</v>
      </c>
      <c r="E65" s="22" t="s">
        <v>115</v>
      </c>
      <c r="F65" s="22" t="s">
        <v>285</v>
      </c>
      <c r="G65" s="22" t="s">
        <v>286</v>
      </c>
      <c r="H65" s="24"/>
      <c r="I65" s="24"/>
      <c r="J65" s="24"/>
      <c r="K65" s="24"/>
      <c r="L65" s="24"/>
      <c r="M65" s="24"/>
      <c r="N65" s="24"/>
      <c r="O65" s="24"/>
      <c r="P65" s="24"/>
      <c r="Q65" s="24"/>
      <c r="R65" s="24"/>
      <c r="S65" s="24"/>
      <c r="T65" s="24"/>
      <c r="U65" s="24"/>
      <c r="V65" s="24"/>
      <c r="W65" s="24"/>
    </row>
    <row r="66" ht="21" customHeight="1" spans="1:23">
      <c r="A66" s="26"/>
      <c r="B66" s="22" t="s">
        <v>283</v>
      </c>
      <c r="C66" s="22" t="s">
        <v>284</v>
      </c>
      <c r="D66" s="22" t="s">
        <v>124</v>
      </c>
      <c r="E66" s="22" t="s">
        <v>125</v>
      </c>
      <c r="F66" s="22" t="s">
        <v>285</v>
      </c>
      <c r="G66" s="22" t="s">
        <v>286</v>
      </c>
      <c r="H66" s="24"/>
      <c r="I66" s="24"/>
      <c r="J66" s="24"/>
      <c r="K66" s="24"/>
      <c r="L66" s="24"/>
      <c r="M66" s="24"/>
      <c r="N66" s="24"/>
      <c r="O66" s="24"/>
      <c r="P66" s="24"/>
      <c r="Q66" s="24"/>
      <c r="R66" s="24"/>
      <c r="S66" s="24"/>
      <c r="T66" s="24"/>
      <c r="U66" s="24"/>
      <c r="V66" s="24"/>
      <c r="W66" s="24"/>
    </row>
    <row r="67" ht="21" customHeight="1" spans="1:23">
      <c r="A67" s="26"/>
      <c r="B67" s="22" t="s">
        <v>233</v>
      </c>
      <c r="C67" s="22" t="s">
        <v>234</v>
      </c>
      <c r="D67" s="22" t="s">
        <v>102</v>
      </c>
      <c r="E67" s="22" t="s">
        <v>103</v>
      </c>
      <c r="F67" s="22" t="s">
        <v>287</v>
      </c>
      <c r="G67" s="22" t="s">
        <v>288</v>
      </c>
      <c r="H67" s="24"/>
      <c r="I67" s="24"/>
      <c r="J67" s="24"/>
      <c r="K67" s="24"/>
      <c r="L67" s="24"/>
      <c r="M67" s="24"/>
      <c r="N67" s="24"/>
      <c r="O67" s="24"/>
      <c r="P67" s="24"/>
      <c r="Q67" s="24"/>
      <c r="R67" s="24"/>
      <c r="S67" s="24"/>
      <c r="T67" s="24"/>
      <c r="U67" s="24"/>
      <c r="V67" s="24"/>
      <c r="W67" s="24"/>
    </row>
    <row r="68" ht="21" customHeight="1" spans="1:23">
      <c r="A68" s="26"/>
      <c r="B68" s="22" t="s">
        <v>233</v>
      </c>
      <c r="C68" s="22" t="s">
        <v>234</v>
      </c>
      <c r="D68" s="22" t="s">
        <v>104</v>
      </c>
      <c r="E68" s="22" t="s">
        <v>105</v>
      </c>
      <c r="F68" s="22" t="s">
        <v>287</v>
      </c>
      <c r="G68" s="22" t="s">
        <v>288</v>
      </c>
      <c r="H68" s="24"/>
      <c r="I68" s="24"/>
      <c r="J68" s="24"/>
      <c r="K68" s="24"/>
      <c r="L68" s="24"/>
      <c r="M68" s="24"/>
      <c r="N68" s="24"/>
      <c r="O68" s="24"/>
      <c r="P68" s="24"/>
      <c r="Q68" s="24"/>
      <c r="R68" s="24"/>
      <c r="S68" s="24"/>
      <c r="T68" s="24"/>
      <c r="U68" s="24"/>
      <c r="V68" s="24"/>
      <c r="W68" s="24"/>
    </row>
    <row r="69" ht="21" customHeight="1" spans="1:23">
      <c r="A69" s="36" t="s">
        <v>138</v>
      </c>
      <c r="B69" s="138"/>
      <c r="C69" s="138"/>
      <c r="D69" s="138"/>
      <c r="E69" s="138"/>
      <c r="F69" s="138"/>
      <c r="G69" s="139"/>
      <c r="H69" s="24">
        <v>13706618.89</v>
      </c>
      <c r="I69" s="24">
        <v>13706618.89</v>
      </c>
      <c r="J69" s="24"/>
      <c r="K69" s="24"/>
      <c r="L69" s="24">
        <v>13706618.89</v>
      </c>
      <c r="M69" s="24"/>
      <c r="N69" s="24"/>
      <c r="O69" s="24"/>
      <c r="P69" s="24"/>
      <c r="Q69" s="24"/>
      <c r="R69" s="24"/>
      <c r="S69" s="24"/>
      <c r="T69" s="24"/>
      <c r="U69" s="24"/>
      <c r="V69" s="24"/>
      <c r="W69" s="24"/>
    </row>
  </sheetData>
  <mergeCells count="30">
    <mergeCell ref="A3:W3"/>
    <mergeCell ref="A4:G4"/>
    <mergeCell ref="H5:W5"/>
    <mergeCell ref="I6:M6"/>
    <mergeCell ref="N6:P6"/>
    <mergeCell ref="R6:W6"/>
    <mergeCell ref="A69:G6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7"/>
  <sheetViews>
    <sheetView showZeros="0" workbookViewId="0">
      <pane ySplit="1" topLeftCell="A2" activePane="bottomLeft" state="frozen"/>
      <selection/>
      <selection pane="bottomLeft" activeCell="A3" sqref="A3:W3"/>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289</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"单位名称："&amp;"临沧市临翔区自然资源局"</f>
        <v>单位名称：临沧市临翔区自然资源局</v>
      </c>
      <c r="B4" s="9"/>
      <c r="C4" s="9"/>
      <c r="D4" s="9"/>
      <c r="E4" s="9"/>
      <c r="F4" s="9"/>
      <c r="G4" s="9"/>
      <c r="H4" s="9"/>
      <c r="I4" s="10"/>
      <c r="J4" s="10"/>
      <c r="K4" s="10"/>
      <c r="L4" s="10"/>
      <c r="M4" s="10"/>
      <c r="N4" s="10"/>
      <c r="O4" s="10"/>
      <c r="P4" s="10"/>
      <c r="Q4" s="10"/>
      <c r="R4" s="2"/>
      <c r="S4" s="2"/>
      <c r="T4" s="2"/>
      <c r="U4" s="4"/>
      <c r="V4" s="2"/>
      <c r="W4" s="41" t="s">
        <v>187</v>
      </c>
    </row>
    <row r="5" ht="18.75" customHeight="1" spans="1:23">
      <c r="A5" s="11" t="s">
        <v>290</v>
      </c>
      <c r="B5" s="12" t="s">
        <v>201</v>
      </c>
      <c r="C5" s="11" t="s">
        <v>202</v>
      </c>
      <c r="D5" s="11" t="s">
        <v>291</v>
      </c>
      <c r="E5" s="12" t="s">
        <v>203</v>
      </c>
      <c r="F5" s="12" t="s">
        <v>204</v>
      </c>
      <c r="G5" s="12" t="s">
        <v>292</v>
      </c>
      <c r="H5" s="12" t="s">
        <v>293</v>
      </c>
      <c r="I5" s="32" t="s">
        <v>56</v>
      </c>
      <c r="J5" s="13" t="s">
        <v>294</v>
      </c>
      <c r="K5" s="14"/>
      <c r="L5" s="14"/>
      <c r="M5" s="15"/>
      <c r="N5" s="13" t="s">
        <v>209</v>
      </c>
      <c r="O5" s="14"/>
      <c r="P5" s="15"/>
      <c r="Q5" s="12" t="s">
        <v>62</v>
      </c>
      <c r="R5" s="13" t="s">
        <v>79</v>
      </c>
      <c r="S5" s="14"/>
      <c r="T5" s="14"/>
      <c r="U5" s="14"/>
      <c r="V5" s="14"/>
      <c r="W5" s="15"/>
    </row>
    <row r="6" ht="18.75" customHeight="1" spans="1:23">
      <c r="A6" s="16"/>
      <c r="B6" s="33"/>
      <c r="C6" s="16"/>
      <c r="D6" s="16"/>
      <c r="E6" s="17"/>
      <c r="F6" s="17"/>
      <c r="G6" s="17"/>
      <c r="H6" s="17"/>
      <c r="I6" s="33"/>
      <c r="J6" s="123" t="s">
        <v>59</v>
      </c>
      <c r="K6" s="124"/>
      <c r="L6" s="12" t="s">
        <v>60</v>
      </c>
      <c r="M6" s="12" t="s">
        <v>61</v>
      </c>
      <c r="N6" s="12" t="s">
        <v>59</v>
      </c>
      <c r="O6" s="12" t="s">
        <v>60</v>
      </c>
      <c r="P6" s="12" t="s">
        <v>61</v>
      </c>
      <c r="Q6" s="17"/>
      <c r="R6" s="12" t="s">
        <v>58</v>
      </c>
      <c r="S6" s="11" t="s">
        <v>65</v>
      </c>
      <c r="T6" s="11" t="s">
        <v>215</v>
      </c>
      <c r="U6" s="11" t="s">
        <v>67</v>
      </c>
      <c r="V6" s="11" t="s">
        <v>68</v>
      </c>
      <c r="W6" s="11" t="s">
        <v>69</v>
      </c>
    </row>
    <row r="7" ht="18.75" customHeight="1" spans="1:23">
      <c r="A7" s="33"/>
      <c r="B7" s="33"/>
      <c r="C7" s="33"/>
      <c r="D7" s="33"/>
      <c r="E7" s="33"/>
      <c r="F7" s="33"/>
      <c r="G7" s="33"/>
      <c r="H7" s="33"/>
      <c r="I7" s="33"/>
      <c r="J7" s="125" t="s">
        <v>58</v>
      </c>
      <c r="K7" s="95"/>
      <c r="L7" s="33"/>
      <c r="M7" s="33"/>
      <c r="N7" s="33"/>
      <c r="O7" s="33"/>
      <c r="P7" s="33"/>
      <c r="Q7" s="33"/>
      <c r="R7" s="33"/>
      <c r="S7" s="126"/>
      <c r="T7" s="126"/>
      <c r="U7" s="126"/>
      <c r="V7" s="126"/>
      <c r="W7" s="126"/>
    </row>
    <row r="8" ht="18.75" customHeight="1" spans="1:23">
      <c r="A8" s="18"/>
      <c r="B8" s="34"/>
      <c r="C8" s="18"/>
      <c r="D8" s="18"/>
      <c r="E8" s="19"/>
      <c r="F8" s="19"/>
      <c r="G8" s="19"/>
      <c r="H8" s="19"/>
      <c r="I8" s="34"/>
      <c r="J8" s="48" t="s">
        <v>58</v>
      </c>
      <c r="K8" s="48" t="s">
        <v>295</v>
      </c>
      <c r="L8" s="19"/>
      <c r="M8" s="19"/>
      <c r="N8" s="19"/>
      <c r="O8" s="19"/>
      <c r="P8" s="19"/>
      <c r="Q8" s="19"/>
      <c r="R8" s="19"/>
      <c r="S8" s="19"/>
      <c r="T8" s="19"/>
      <c r="U8" s="34"/>
      <c r="V8" s="19"/>
      <c r="W8" s="19"/>
    </row>
    <row r="9" ht="18.7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18.75" customHeight="1" spans="1:23">
      <c r="A10" s="22"/>
      <c r="B10" s="22"/>
      <c r="C10" s="22" t="s">
        <v>296</v>
      </c>
      <c r="D10" s="22"/>
      <c r="E10" s="22"/>
      <c r="F10" s="22"/>
      <c r="G10" s="22"/>
      <c r="H10" s="22"/>
      <c r="I10" s="24">
        <v>46000</v>
      </c>
      <c r="J10" s="24">
        <v>46000</v>
      </c>
      <c r="K10" s="24">
        <v>46000</v>
      </c>
      <c r="L10" s="24"/>
      <c r="M10" s="24"/>
      <c r="N10" s="24"/>
      <c r="O10" s="24"/>
      <c r="P10" s="24"/>
      <c r="Q10" s="24"/>
      <c r="R10" s="24"/>
      <c r="S10" s="24"/>
      <c r="T10" s="24"/>
      <c r="U10" s="24"/>
      <c r="V10" s="24"/>
      <c r="W10" s="24"/>
    </row>
    <row r="11" ht="18.75" customHeight="1" spans="1:23">
      <c r="A11" s="122" t="s">
        <v>297</v>
      </c>
      <c r="B11" s="122" t="s">
        <v>298</v>
      </c>
      <c r="C11" s="22" t="s">
        <v>296</v>
      </c>
      <c r="D11" s="122" t="s">
        <v>71</v>
      </c>
      <c r="E11" s="122" t="s">
        <v>136</v>
      </c>
      <c r="F11" s="122" t="s">
        <v>137</v>
      </c>
      <c r="G11" s="122" t="s">
        <v>270</v>
      </c>
      <c r="H11" s="122" t="s">
        <v>271</v>
      </c>
      <c r="I11" s="24">
        <v>46000</v>
      </c>
      <c r="J11" s="24">
        <v>46000</v>
      </c>
      <c r="K11" s="24">
        <v>46000</v>
      </c>
      <c r="L11" s="24"/>
      <c r="M11" s="24"/>
      <c r="N11" s="24"/>
      <c r="O11" s="24"/>
      <c r="P11" s="24"/>
      <c r="Q11" s="24"/>
      <c r="R11" s="24"/>
      <c r="S11" s="24"/>
      <c r="T11" s="24"/>
      <c r="U11" s="24"/>
      <c r="V11" s="24"/>
      <c r="W11" s="24"/>
    </row>
    <row r="12" ht="18.75" customHeight="1" spans="1:23">
      <c r="A12" s="26"/>
      <c r="B12" s="26"/>
      <c r="C12" s="22" t="s">
        <v>299</v>
      </c>
      <c r="D12" s="26"/>
      <c r="E12" s="26"/>
      <c r="F12" s="26"/>
      <c r="G12" s="26"/>
      <c r="H12" s="26"/>
      <c r="I12" s="24">
        <v>7965007</v>
      </c>
      <c r="J12" s="24">
        <v>7965007</v>
      </c>
      <c r="K12" s="24">
        <v>7965007</v>
      </c>
      <c r="L12" s="24"/>
      <c r="M12" s="24"/>
      <c r="N12" s="24"/>
      <c r="O12" s="24"/>
      <c r="P12" s="24"/>
      <c r="Q12" s="24"/>
      <c r="R12" s="24"/>
      <c r="S12" s="24"/>
      <c r="T12" s="24"/>
      <c r="U12" s="24"/>
      <c r="V12" s="24"/>
      <c r="W12" s="24"/>
    </row>
    <row r="13" ht="18.75" customHeight="1" spans="1:23">
      <c r="A13" s="122" t="s">
        <v>297</v>
      </c>
      <c r="B13" s="122" t="s">
        <v>300</v>
      </c>
      <c r="C13" s="22" t="s">
        <v>299</v>
      </c>
      <c r="D13" s="122" t="s">
        <v>71</v>
      </c>
      <c r="E13" s="122" t="s">
        <v>136</v>
      </c>
      <c r="F13" s="122" t="s">
        <v>137</v>
      </c>
      <c r="G13" s="122" t="s">
        <v>301</v>
      </c>
      <c r="H13" s="122" t="s">
        <v>302</v>
      </c>
      <c r="I13" s="24">
        <v>7965007</v>
      </c>
      <c r="J13" s="24">
        <v>7965007</v>
      </c>
      <c r="K13" s="24">
        <v>7965007</v>
      </c>
      <c r="L13" s="24"/>
      <c r="M13" s="24"/>
      <c r="N13" s="24"/>
      <c r="O13" s="24"/>
      <c r="P13" s="24"/>
      <c r="Q13" s="24"/>
      <c r="R13" s="24"/>
      <c r="S13" s="24"/>
      <c r="T13" s="24"/>
      <c r="U13" s="24"/>
      <c r="V13" s="24"/>
      <c r="W13" s="24"/>
    </row>
    <row r="14" ht="18.75" customHeight="1" spans="1:23">
      <c r="A14" s="26"/>
      <c r="B14" s="26"/>
      <c r="C14" s="22" t="s">
        <v>303</v>
      </c>
      <c r="D14" s="26"/>
      <c r="E14" s="26"/>
      <c r="F14" s="26"/>
      <c r="G14" s="26"/>
      <c r="H14" s="26"/>
      <c r="I14" s="24">
        <v>1480000</v>
      </c>
      <c r="J14" s="24">
        <v>1480000</v>
      </c>
      <c r="K14" s="24">
        <v>1480000</v>
      </c>
      <c r="L14" s="24"/>
      <c r="M14" s="24"/>
      <c r="N14" s="24"/>
      <c r="O14" s="24"/>
      <c r="P14" s="24"/>
      <c r="Q14" s="24"/>
      <c r="R14" s="24"/>
      <c r="S14" s="24"/>
      <c r="T14" s="24"/>
      <c r="U14" s="24"/>
      <c r="V14" s="24"/>
      <c r="W14" s="24"/>
    </row>
    <row r="15" ht="18.75" customHeight="1" spans="1:23">
      <c r="A15" s="122" t="s">
        <v>297</v>
      </c>
      <c r="B15" s="122" t="s">
        <v>304</v>
      </c>
      <c r="C15" s="22" t="s">
        <v>303</v>
      </c>
      <c r="D15" s="122" t="s">
        <v>71</v>
      </c>
      <c r="E15" s="122" t="s">
        <v>118</v>
      </c>
      <c r="F15" s="122" t="s">
        <v>119</v>
      </c>
      <c r="G15" s="122" t="s">
        <v>305</v>
      </c>
      <c r="H15" s="122" t="s">
        <v>306</v>
      </c>
      <c r="I15" s="24">
        <v>1480000</v>
      </c>
      <c r="J15" s="24">
        <v>1480000</v>
      </c>
      <c r="K15" s="24">
        <v>1480000</v>
      </c>
      <c r="L15" s="24"/>
      <c r="M15" s="24"/>
      <c r="N15" s="24"/>
      <c r="O15" s="24"/>
      <c r="P15" s="24"/>
      <c r="Q15" s="24"/>
      <c r="R15" s="24"/>
      <c r="S15" s="24"/>
      <c r="T15" s="24"/>
      <c r="U15" s="24"/>
      <c r="V15" s="24"/>
      <c r="W15" s="24"/>
    </row>
    <row r="16" ht="18.75" customHeight="1" spans="1:23">
      <c r="A16" s="26"/>
      <c r="B16" s="26"/>
      <c r="C16" s="22" t="s">
        <v>307</v>
      </c>
      <c r="D16" s="26"/>
      <c r="E16" s="26"/>
      <c r="F16" s="26"/>
      <c r="G16" s="26"/>
      <c r="H16" s="26"/>
      <c r="I16" s="24">
        <v>11347.1</v>
      </c>
      <c r="J16" s="24"/>
      <c r="K16" s="24"/>
      <c r="L16" s="24"/>
      <c r="M16" s="24"/>
      <c r="N16" s="24">
        <v>11347.1</v>
      </c>
      <c r="O16" s="24"/>
      <c r="P16" s="24"/>
      <c r="Q16" s="24"/>
      <c r="R16" s="24"/>
      <c r="S16" s="24"/>
      <c r="T16" s="24"/>
      <c r="U16" s="24"/>
      <c r="V16" s="24"/>
      <c r="W16" s="24"/>
    </row>
    <row r="17" ht="18.75" customHeight="1" spans="1:23">
      <c r="A17" s="122" t="s">
        <v>308</v>
      </c>
      <c r="B17" s="122" t="s">
        <v>309</v>
      </c>
      <c r="C17" s="22" t="s">
        <v>307</v>
      </c>
      <c r="D17" s="122" t="s">
        <v>71</v>
      </c>
      <c r="E17" s="122" t="s">
        <v>118</v>
      </c>
      <c r="F17" s="122" t="s">
        <v>119</v>
      </c>
      <c r="G17" s="122" t="s">
        <v>259</v>
      </c>
      <c r="H17" s="122" t="s">
        <v>260</v>
      </c>
      <c r="I17" s="24">
        <v>11210</v>
      </c>
      <c r="J17" s="24"/>
      <c r="K17" s="24"/>
      <c r="L17" s="24"/>
      <c r="M17" s="24"/>
      <c r="N17" s="24">
        <v>11210</v>
      </c>
      <c r="O17" s="24"/>
      <c r="P17" s="24"/>
      <c r="Q17" s="24"/>
      <c r="R17" s="24"/>
      <c r="S17" s="24"/>
      <c r="T17" s="24"/>
      <c r="U17" s="24"/>
      <c r="V17" s="24"/>
      <c r="W17" s="24"/>
    </row>
    <row r="18" ht="18.75" customHeight="1" spans="1:23">
      <c r="A18" s="122" t="s">
        <v>308</v>
      </c>
      <c r="B18" s="122" t="s">
        <v>309</v>
      </c>
      <c r="C18" s="22" t="s">
        <v>307</v>
      </c>
      <c r="D18" s="122" t="s">
        <v>71</v>
      </c>
      <c r="E18" s="122" t="s">
        <v>118</v>
      </c>
      <c r="F18" s="122" t="s">
        <v>119</v>
      </c>
      <c r="G18" s="122" t="s">
        <v>257</v>
      </c>
      <c r="H18" s="122" t="s">
        <v>258</v>
      </c>
      <c r="I18" s="24">
        <v>83.1</v>
      </c>
      <c r="J18" s="24"/>
      <c r="K18" s="24"/>
      <c r="L18" s="24"/>
      <c r="M18" s="24"/>
      <c r="N18" s="24">
        <v>83.1</v>
      </c>
      <c r="O18" s="24"/>
      <c r="P18" s="24"/>
      <c r="Q18" s="24"/>
      <c r="R18" s="24"/>
      <c r="S18" s="24"/>
      <c r="T18" s="24"/>
      <c r="U18" s="24"/>
      <c r="V18" s="24"/>
      <c r="W18" s="24"/>
    </row>
    <row r="19" ht="18.75" customHeight="1" spans="1:23">
      <c r="A19" s="122" t="s">
        <v>308</v>
      </c>
      <c r="B19" s="122" t="s">
        <v>309</v>
      </c>
      <c r="C19" s="22" t="s">
        <v>307</v>
      </c>
      <c r="D19" s="122" t="s">
        <v>71</v>
      </c>
      <c r="E19" s="122" t="s">
        <v>118</v>
      </c>
      <c r="F19" s="122" t="s">
        <v>119</v>
      </c>
      <c r="G19" s="122" t="s">
        <v>257</v>
      </c>
      <c r="H19" s="122" t="s">
        <v>258</v>
      </c>
      <c r="I19" s="24">
        <v>54</v>
      </c>
      <c r="J19" s="24"/>
      <c r="K19" s="24"/>
      <c r="L19" s="24"/>
      <c r="M19" s="24"/>
      <c r="N19" s="24">
        <v>54</v>
      </c>
      <c r="O19" s="24"/>
      <c r="P19" s="24"/>
      <c r="Q19" s="24"/>
      <c r="R19" s="24"/>
      <c r="S19" s="24"/>
      <c r="T19" s="24"/>
      <c r="U19" s="24"/>
      <c r="V19" s="24"/>
      <c r="W19" s="24"/>
    </row>
    <row r="20" ht="18.75" customHeight="1" spans="1:23">
      <c r="A20" s="26"/>
      <c r="B20" s="26"/>
      <c r="C20" s="22" t="s">
        <v>310</v>
      </c>
      <c r="D20" s="26"/>
      <c r="E20" s="26"/>
      <c r="F20" s="26"/>
      <c r="G20" s="26"/>
      <c r="H20" s="26"/>
      <c r="I20" s="24">
        <v>50000</v>
      </c>
      <c r="J20" s="24">
        <v>50000</v>
      </c>
      <c r="K20" s="24">
        <v>50000</v>
      </c>
      <c r="L20" s="24"/>
      <c r="M20" s="24"/>
      <c r="N20" s="24"/>
      <c r="O20" s="24"/>
      <c r="P20" s="24"/>
      <c r="Q20" s="24"/>
      <c r="R20" s="24"/>
      <c r="S20" s="24"/>
      <c r="T20" s="24"/>
      <c r="U20" s="24"/>
      <c r="V20" s="24"/>
      <c r="W20" s="24"/>
    </row>
    <row r="21" ht="18.75" customHeight="1" spans="1:23">
      <c r="A21" s="122" t="s">
        <v>297</v>
      </c>
      <c r="B21" s="122" t="s">
        <v>311</v>
      </c>
      <c r="C21" s="22" t="s">
        <v>310</v>
      </c>
      <c r="D21" s="122" t="s">
        <v>71</v>
      </c>
      <c r="E21" s="122" t="s">
        <v>120</v>
      </c>
      <c r="F21" s="122" t="s">
        <v>121</v>
      </c>
      <c r="G21" s="122" t="s">
        <v>264</v>
      </c>
      <c r="H21" s="122" t="s">
        <v>265</v>
      </c>
      <c r="I21" s="24">
        <v>50000</v>
      </c>
      <c r="J21" s="24">
        <v>50000</v>
      </c>
      <c r="K21" s="24">
        <v>50000</v>
      </c>
      <c r="L21" s="24"/>
      <c r="M21" s="24"/>
      <c r="N21" s="24"/>
      <c r="O21" s="24"/>
      <c r="P21" s="24"/>
      <c r="Q21" s="24"/>
      <c r="R21" s="24"/>
      <c r="S21" s="24"/>
      <c r="T21" s="24"/>
      <c r="U21" s="24"/>
      <c r="V21" s="24"/>
      <c r="W21" s="24"/>
    </row>
    <row r="22" ht="18.75" customHeight="1" spans="1:23">
      <c r="A22" s="26"/>
      <c r="B22" s="26"/>
      <c r="C22" s="22" t="s">
        <v>312</v>
      </c>
      <c r="D22" s="26"/>
      <c r="E22" s="26"/>
      <c r="F22" s="26"/>
      <c r="G22" s="26"/>
      <c r="H22" s="26"/>
      <c r="I22" s="24">
        <v>500000</v>
      </c>
      <c r="J22" s="24">
        <v>500000</v>
      </c>
      <c r="K22" s="24">
        <v>500000</v>
      </c>
      <c r="L22" s="24"/>
      <c r="M22" s="24"/>
      <c r="N22" s="24"/>
      <c r="O22" s="24"/>
      <c r="P22" s="24"/>
      <c r="Q22" s="24"/>
      <c r="R22" s="24"/>
      <c r="S22" s="24"/>
      <c r="T22" s="24"/>
      <c r="U22" s="24"/>
      <c r="V22" s="24"/>
      <c r="W22" s="24"/>
    </row>
    <row r="23" ht="18.75" customHeight="1" spans="1:23">
      <c r="A23" s="122" t="s">
        <v>297</v>
      </c>
      <c r="B23" s="122" t="s">
        <v>313</v>
      </c>
      <c r="C23" s="22" t="s">
        <v>312</v>
      </c>
      <c r="D23" s="122" t="s">
        <v>71</v>
      </c>
      <c r="E23" s="122" t="s">
        <v>114</v>
      </c>
      <c r="F23" s="122" t="s">
        <v>115</v>
      </c>
      <c r="G23" s="122" t="s">
        <v>259</v>
      </c>
      <c r="H23" s="122" t="s">
        <v>260</v>
      </c>
      <c r="I23" s="24">
        <v>100000</v>
      </c>
      <c r="J23" s="24">
        <v>100000</v>
      </c>
      <c r="K23" s="24">
        <v>100000</v>
      </c>
      <c r="L23" s="24"/>
      <c r="M23" s="24"/>
      <c r="N23" s="24"/>
      <c r="O23" s="24"/>
      <c r="P23" s="24"/>
      <c r="Q23" s="24"/>
      <c r="R23" s="24"/>
      <c r="S23" s="24"/>
      <c r="T23" s="24"/>
      <c r="U23" s="24"/>
      <c r="V23" s="24"/>
      <c r="W23" s="24"/>
    </row>
    <row r="24" ht="18.75" customHeight="1" spans="1:23">
      <c r="A24" s="122" t="s">
        <v>297</v>
      </c>
      <c r="B24" s="122" t="s">
        <v>313</v>
      </c>
      <c r="C24" s="22" t="s">
        <v>312</v>
      </c>
      <c r="D24" s="122" t="s">
        <v>71</v>
      </c>
      <c r="E24" s="122" t="s">
        <v>114</v>
      </c>
      <c r="F24" s="122" t="s">
        <v>115</v>
      </c>
      <c r="G24" s="122" t="s">
        <v>270</v>
      </c>
      <c r="H24" s="122" t="s">
        <v>271</v>
      </c>
      <c r="I24" s="24">
        <v>300000</v>
      </c>
      <c r="J24" s="24">
        <v>300000</v>
      </c>
      <c r="K24" s="24">
        <v>300000</v>
      </c>
      <c r="L24" s="24"/>
      <c r="M24" s="24"/>
      <c r="N24" s="24"/>
      <c r="O24" s="24"/>
      <c r="P24" s="24"/>
      <c r="Q24" s="24"/>
      <c r="R24" s="24"/>
      <c r="S24" s="24"/>
      <c r="T24" s="24"/>
      <c r="U24" s="24"/>
      <c r="V24" s="24"/>
      <c r="W24" s="24"/>
    </row>
    <row r="25" ht="18.75" customHeight="1" spans="1:23">
      <c r="A25" s="122" t="s">
        <v>297</v>
      </c>
      <c r="B25" s="122" t="s">
        <v>313</v>
      </c>
      <c r="C25" s="22" t="s">
        <v>312</v>
      </c>
      <c r="D25" s="122" t="s">
        <v>71</v>
      </c>
      <c r="E25" s="122" t="s">
        <v>114</v>
      </c>
      <c r="F25" s="122" t="s">
        <v>115</v>
      </c>
      <c r="G25" s="122" t="s">
        <v>266</v>
      </c>
      <c r="H25" s="122" t="s">
        <v>267</v>
      </c>
      <c r="I25" s="24">
        <v>100000</v>
      </c>
      <c r="J25" s="24">
        <v>100000</v>
      </c>
      <c r="K25" s="24">
        <v>100000</v>
      </c>
      <c r="L25" s="24"/>
      <c r="M25" s="24"/>
      <c r="N25" s="24"/>
      <c r="O25" s="24"/>
      <c r="P25" s="24"/>
      <c r="Q25" s="24"/>
      <c r="R25" s="24"/>
      <c r="S25" s="24"/>
      <c r="T25" s="24"/>
      <c r="U25" s="24"/>
      <c r="V25" s="24"/>
      <c r="W25" s="24"/>
    </row>
    <row r="26" ht="18.75" customHeight="1" spans="1:23">
      <c r="A26" s="26"/>
      <c r="B26" s="26"/>
      <c r="C26" s="22" t="s">
        <v>314</v>
      </c>
      <c r="D26" s="26"/>
      <c r="E26" s="26"/>
      <c r="F26" s="26"/>
      <c r="G26" s="26"/>
      <c r="H26" s="26"/>
      <c r="I26" s="24">
        <v>300000</v>
      </c>
      <c r="J26" s="24">
        <v>300000</v>
      </c>
      <c r="K26" s="24">
        <v>300000</v>
      </c>
      <c r="L26" s="24"/>
      <c r="M26" s="24"/>
      <c r="N26" s="24"/>
      <c r="O26" s="24"/>
      <c r="P26" s="24"/>
      <c r="Q26" s="24"/>
      <c r="R26" s="24"/>
      <c r="S26" s="24"/>
      <c r="T26" s="24"/>
      <c r="U26" s="24"/>
      <c r="V26" s="24"/>
      <c r="W26" s="24"/>
    </row>
    <row r="27" ht="18.75" customHeight="1" spans="1:23">
      <c r="A27" s="122" t="s">
        <v>297</v>
      </c>
      <c r="B27" s="122" t="s">
        <v>315</v>
      </c>
      <c r="C27" s="22" t="s">
        <v>314</v>
      </c>
      <c r="D27" s="122" t="s">
        <v>71</v>
      </c>
      <c r="E27" s="122" t="s">
        <v>136</v>
      </c>
      <c r="F27" s="122" t="s">
        <v>137</v>
      </c>
      <c r="G27" s="122" t="s">
        <v>301</v>
      </c>
      <c r="H27" s="122" t="s">
        <v>302</v>
      </c>
      <c r="I27" s="24">
        <v>300000</v>
      </c>
      <c r="J27" s="24">
        <v>300000</v>
      </c>
      <c r="K27" s="24">
        <v>300000</v>
      </c>
      <c r="L27" s="24"/>
      <c r="M27" s="24"/>
      <c r="N27" s="24"/>
      <c r="O27" s="24"/>
      <c r="P27" s="24"/>
      <c r="Q27" s="24"/>
      <c r="R27" s="24"/>
      <c r="S27" s="24"/>
      <c r="T27" s="24"/>
      <c r="U27" s="24"/>
      <c r="V27" s="24"/>
      <c r="W27" s="24"/>
    </row>
    <row r="28" ht="18.75" customHeight="1" spans="1:23">
      <c r="A28" s="26"/>
      <c r="B28" s="26"/>
      <c r="C28" s="22" t="s">
        <v>316</v>
      </c>
      <c r="D28" s="26"/>
      <c r="E28" s="26"/>
      <c r="F28" s="26"/>
      <c r="G28" s="26"/>
      <c r="H28" s="26"/>
      <c r="I28" s="24">
        <v>221300</v>
      </c>
      <c r="J28" s="24"/>
      <c r="K28" s="24"/>
      <c r="L28" s="24"/>
      <c r="M28" s="24"/>
      <c r="N28" s="24">
        <v>221300</v>
      </c>
      <c r="O28" s="24"/>
      <c r="P28" s="24"/>
      <c r="Q28" s="24"/>
      <c r="R28" s="24"/>
      <c r="S28" s="24"/>
      <c r="T28" s="24"/>
      <c r="U28" s="24"/>
      <c r="V28" s="24"/>
      <c r="W28" s="24"/>
    </row>
    <row r="29" ht="18.75" customHeight="1" spans="1:23">
      <c r="A29" s="122" t="s">
        <v>297</v>
      </c>
      <c r="B29" s="122" t="s">
        <v>317</v>
      </c>
      <c r="C29" s="22" t="s">
        <v>316</v>
      </c>
      <c r="D29" s="122" t="s">
        <v>71</v>
      </c>
      <c r="E29" s="122" t="s">
        <v>136</v>
      </c>
      <c r="F29" s="122" t="s">
        <v>137</v>
      </c>
      <c r="G29" s="122" t="s">
        <v>301</v>
      </c>
      <c r="H29" s="122" t="s">
        <v>302</v>
      </c>
      <c r="I29" s="24">
        <v>221300</v>
      </c>
      <c r="J29" s="24"/>
      <c r="K29" s="24"/>
      <c r="L29" s="24"/>
      <c r="M29" s="24"/>
      <c r="N29" s="24">
        <v>221300</v>
      </c>
      <c r="O29" s="24"/>
      <c r="P29" s="24"/>
      <c r="Q29" s="24"/>
      <c r="R29" s="24"/>
      <c r="S29" s="24"/>
      <c r="T29" s="24"/>
      <c r="U29" s="24"/>
      <c r="V29" s="24"/>
      <c r="W29" s="24"/>
    </row>
    <row r="30" ht="18.75" customHeight="1" spans="1:23">
      <c r="A30" s="26"/>
      <c r="B30" s="26"/>
      <c r="C30" s="22" t="s">
        <v>318</v>
      </c>
      <c r="D30" s="26"/>
      <c r="E30" s="26"/>
      <c r="F30" s="26"/>
      <c r="G30" s="26"/>
      <c r="H30" s="26"/>
      <c r="I30" s="24">
        <v>200000</v>
      </c>
      <c r="J30" s="24">
        <v>200000</v>
      </c>
      <c r="K30" s="24">
        <v>200000</v>
      </c>
      <c r="L30" s="24"/>
      <c r="M30" s="24"/>
      <c r="N30" s="24"/>
      <c r="O30" s="24"/>
      <c r="P30" s="24"/>
      <c r="Q30" s="24"/>
      <c r="R30" s="24"/>
      <c r="S30" s="24"/>
      <c r="T30" s="24"/>
      <c r="U30" s="24"/>
      <c r="V30" s="24"/>
      <c r="W30" s="24"/>
    </row>
    <row r="31" ht="18.75" customHeight="1" spans="1:23">
      <c r="A31" s="122" t="s">
        <v>297</v>
      </c>
      <c r="B31" s="122" t="s">
        <v>319</v>
      </c>
      <c r="C31" s="22" t="s">
        <v>318</v>
      </c>
      <c r="D31" s="122" t="s">
        <v>71</v>
      </c>
      <c r="E31" s="122" t="s">
        <v>116</v>
      </c>
      <c r="F31" s="122" t="s">
        <v>117</v>
      </c>
      <c r="G31" s="122" t="s">
        <v>305</v>
      </c>
      <c r="H31" s="122" t="s">
        <v>306</v>
      </c>
      <c r="I31" s="24">
        <v>200000</v>
      </c>
      <c r="J31" s="24">
        <v>200000</v>
      </c>
      <c r="K31" s="24">
        <v>200000</v>
      </c>
      <c r="L31" s="24"/>
      <c r="M31" s="24"/>
      <c r="N31" s="24"/>
      <c r="O31" s="24"/>
      <c r="P31" s="24"/>
      <c r="Q31" s="24"/>
      <c r="R31" s="24"/>
      <c r="S31" s="24"/>
      <c r="T31" s="24"/>
      <c r="U31" s="24"/>
      <c r="V31" s="24"/>
      <c r="W31" s="24"/>
    </row>
    <row r="32" ht="18.75" customHeight="1" spans="1:23">
      <c r="A32" s="26"/>
      <c r="B32" s="26"/>
      <c r="C32" s="22" t="s">
        <v>320</v>
      </c>
      <c r="D32" s="26"/>
      <c r="E32" s="26"/>
      <c r="F32" s="26"/>
      <c r="G32" s="26"/>
      <c r="H32" s="26"/>
      <c r="I32" s="24">
        <v>100000</v>
      </c>
      <c r="J32" s="24">
        <v>100000</v>
      </c>
      <c r="K32" s="24">
        <v>100000</v>
      </c>
      <c r="L32" s="24"/>
      <c r="M32" s="24"/>
      <c r="N32" s="24"/>
      <c r="O32" s="24"/>
      <c r="P32" s="24"/>
      <c r="Q32" s="24"/>
      <c r="R32" s="24"/>
      <c r="S32" s="24"/>
      <c r="T32" s="24"/>
      <c r="U32" s="24"/>
      <c r="V32" s="24"/>
      <c r="W32" s="24"/>
    </row>
    <row r="33" ht="18.75" customHeight="1" spans="1:23">
      <c r="A33" s="122" t="s">
        <v>297</v>
      </c>
      <c r="B33" s="122" t="s">
        <v>321</v>
      </c>
      <c r="C33" s="22" t="s">
        <v>320</v>
      </c>
      <c r="D33" s="122" t="s">
        <v>71</v>
      </c>
      <c r="E33" s="122" t="s">
        <v>122</v>
      </c>
      <c r="F33" s="122" t="s">
        <v>123</v>
      </c>
      <c r="G33" s="122" t="s">
        <v>305</v>
      </c>
      <c r="H33" s="122" t="s">
        <v>306</v>
      </c>
      <c r="I33" s="24">
        <v>100000</v>
      </c>
      <c r="J33" s="24">
        <v>100000</v>
      </c>
      <c r="K33" s="24">
        <v>100000</v>
      </c>
      <c r="L33" s="24"/>
      <c r="M33" s="24"/>
      <c r="N33" s="24"/>
      <c r="O33" s="24"/>
      <c r="P33" s="24"/>
      <c r="Q33" s="24"/>
      <c r="R33" s="24"/>
      <c r="S33" s="24"/>
      <c r="T33" s="24"/>
      <c r="U33" s="24"/>
      <c r="V33" s="24"/>
      <c r="W33" s="24"/>
    </row>
    <row r="34" ht="18.75" customHeight="1" spans="1:23">
      <c r="A34" s="26"/>
      <c r="B34" s="26"/>
      <c r="C34" s="22" t="s">
        <v>322</v>
      </c>
      <c r="D34" s="26"/>
      <c r="E34" s="26"/>
      <c r="F34" s="26"/>
      <c r="G34" s="26"/>
      <c r="H34" s="26"/>
      <c r="I34" s="24">
        <v>1000000</v>
      </c>
      <c r="J34" s="24"/>
      <c r="K34" s="24"/>
      <c r="L34" s="24"/>
      <c r="M34" s="24"/>
      <c r="N34" s="24">
        <v>1000000</v>
      </c>
      <c r="O34" s="24"/>
      <c r="P34" s="24"/>
      <c r="Q34" s="24"/>
      <c r="R34" s="24"/>
      <c r="S34" s="24"/>
      <c r="T34" s="24"/>
      <c r="U34" s="24"/>
      <c r="V34" s="24"/>
      <c r="W34" s="24"/>
    </row>
    <row r="35" ht="18.75" customHeight="1" spans="1:23">
      <c r="A35" s="122" t="s">
        <v>297</v>
      </c>
      <c r="B35" s="122" t="s">
        <v>323</v>
      </c>
      <c r="C35" s="22" t="s">
        <v>322</v>
      </c>
      <c r="D35" s="122" t="s">
        <v>71</v>
      </c>
      <c r="E35" s="122" t="s">
        <v>118</v>
      </c>
      <c r="F35" s="122" t="s">
        <v>119</v>
      </c>
      <c r="G35" s="122" t="s">
        <v>324</v>
      </c>
      <c r="H35" s="122" t="s">
        <v>302</v>
      </c>
      <c r="I35" s="24">
        <v>1000000</v>
      </c>
      <c r="J35" s="24"/>
      <c r="K35" s="24"/>
      <c r="L35" s="24"/>
      <c r="M35" s="24"/>
      <c r="N35" s="24">
        <v>1000000</v>
      </c>
      <c r="O35" s="24"/>
      <c r="P35" s="24"/>
      <c r="Q35" s="24"/>
      <c r="R35" s="24"/>
      <c r="S35" s="24"/>
      <c r="T35" s="24"/>
      <c r="U35" s="24"/>
      <c r="V35" s="24"/>
      <c r="W35" s="24"/>
    </row>
    <row r="36" ht="18.75" customHeight="1" spans="1:23">
      <c r="A36" s="26"/>
      <c r="B36" s="26"/>
      <c r="C36" s="22" t="s">
        <v>325</v>
      </c>
      <c r="D36" s="26"/>
      <c r="E36" s="26"/>
      <c r="F36" s="26"/>
      <c r="G36" s="26"/>
      <c r="H36" s="26"/>
      <c r="I36" s="24">
        <v>30000</v>
      </c>
      <c r="J36" s="24"/>
      <c r="K36" s="24"/>
      <c r="L36" s="24"/>
      <c r="M36" s="24"/>
      <c r="N36" s="24">
        <v>30000</v>
      </c>
      <c r="O36" s="24"/>
      <c r="P36" s="24"/>
      <c r="Q36" s="24"/>
      <c r="R36" s="24"/>
      <c r="S36" s="24"/>
      <c r="T36" s="24"/>
      <c r="U36" s="24"/>
      <c r="V36" s="24"/>
      <c r="W36" s="24"/>
    </row>
    <row r="37" ht="18.75" customHeight="1" spans="1:23">
      <c r="A37" s="122" t="s">
        <v>297</v>
      </c>
      <c r="B37" s="122" t="s">
        <v>326</v>
      </c>
      <c r="C37" s="22" t="s">
        <v>325</v>
      </c>
      <c r="D37" s="122" t="s">
        <v>71</v>
      </c>
      <c r="E37" s="122" t="s">
        <v>136</v>
      </c>
      <c r="F37" s="122" t="s">
        <v>137</v>
      </c>
      <c r="G37" s="122" t="s">
        <v>259</v>
      </c>
      <c r="H37" s="122" t="s">
        <v>260</v>
      </c>
      <c r="I37" s="24">
        <v>30000</v>
      </c>
      <c r="J37" s="24"/>
      <c r="K37" s="24"/>
      <c r="L37" s="24"/>
      <c r="M37" s="24"/>
      <c r="N37" s="24">
        <v>30000</v>
      </c>
      <c r="O37" s="24"/>
      <c r="P37" s="24"/>
      <c r="Q37" s="24"/>
      <c r="R37" s="24"/>
      <c r="S37" s="24"/>
      <c r="T37" s="24"/>
      <c r="U37" s="24"/>
      <c r="V37" s="24"/>
      <c r="W37" s="24"/>
    </row>
    <row r="38" ht="18.75" customHeight="1" spans="1:23">
      <c r="A38" s="26"/>
      <c r="B38" s="26"/>
      <c r="C38" s="22" t="s">
        <v>327</v>
      </c>
      <c r="D38" s="26"/>
      <c r="E38" s="26"/>
      <c r="F38" s="26"/>
      <c r="G38" s="26"/>
      <c r="H38" s="26"/>
      <c r="I38" s="24">
        <v>500000</v>
      </c>
      <c r="J38" s="24">
        <v>500000</v>
      </c>
      <c r="K38" s="24">
        <v>500000</v>
      </c>
      <c r="L38" s="24"/>
      <c r="M38" s="24"/>
      <c r="N38" s="24"/>
      <c r="O38" s="24"/>
      <c r="P38" s="24"/>
      <c r="Q38" s="24"/>
      <c r="R38" s="24"/>
      <c r="S38" s="24"/>
      <c r="T38" s="24"/>
      <c r="U38" s="24"/>
      <c r="V38" s="24"/>
      <c r="W38" s="24"/>
    </row>
    <row r="39" ht="18.75" customHeight="1" spans="1:23">
      <c r="A39" s="122" t="s">
        <v>297</v>
      </c>
      <c r="B39" s="122" t="s">
        <v>328</v>
      </c>
      <c r="C39" s="22" t="s">
        <v>327</v>
      </c>
      <c r="D39" s="122" t="s">
        <v>71</v>
      </c>
      <c r="E39" s="122" t="s">
        <v>136</v>
      </c>
      <c r="F39" s="122" t="s">
        <v>137</v>
      </c>
      <c r="G39" s="122" t="s">
        <v>301</v>
      </c>
      <c r="H39" s="122" t="s">
        <v>302</v>
      </c>
      <c r="I39" s="24">
        <v>500000</v>
      </c>
      <c r="J39" s="24">
        <v>500000</v>
      </c>
      <c r="K39" s="24">
        <v>500000</v>
      </c>
      <c r="L39" s="24"/>
      <c r="M39" s="24"/>
      <c r="N39" s="24"/>
      <c r="O39" s="24"/>
      <c r="P39" s="24"/>
      <c r="Q39" s="24"/>
      <c r="R39" s="24"/>
      <c r="S39" s="24"/>
      <c r="T39" s="24"/>
      <c r="U39" s="24"/>
      <c r="V39" s="24"/>
      <c r="W39" s="24"/>
    </row>
    <row r="40" ht="18.75" customHeight="1" spans="1:23">
      <c r="A40" s="26"/>
      <c r="B40" s="26"/>
      <c r="C40" s="22" t="s">
        <v>329</v>
      </c>
      <c r="D40" s="26"/>
      <c r="E40" s="26"/>
      <c r="F40" s="26"/>
      <c r="G40" s="26"/>
      <c r="H40" s="26"/>
      <c r="I40" s="24">
        <v>300000</v>
      </c>
      <c r="J40" s="24">
        <v>300000</v>
      </c>
      <c r="K40" s="24">
        <v>300000</v>
      </c>
      <c r="L40" s="24"/>
      <c r="M40" s="24"/>
      <c r="N40" s="24"/>
      <c r="O40" s="24"/>
      <c r="P40" s="24"/>
      <c r="Q40" s="24"/>
      <c r="R40" s="24"/>
      <c r="S40" s="24"/>
      <c r="T40" s="24"/>
      <c r="U40" s="24"/>
      <c r="V40" s="24"/>
      <c r="W40" s="24"/>
    </row>
    <row r="41" ht="18.75" customHeight="1" spans="1:23">
      <c r="A41" s="122" t="s">
        <v>297</v>
      </c>
      <c r="B41" s="122" t="s">
        <v>330</v>
      </c>
      <c r="C41" s="22" t="s">
        <v>329</v>
      </c>
      <c r="D41" s="122" t="s">
        <v>71</v>
      </c>
      <c r="E41" s="122" t="s">
        <v>136</v>
      </c>
      <c r="F41" s="122" t="s">
        <v>137</v>
      </c>
      <c r="G41" s="122" t="s">
        <v>301</v>
      </c>
      <c r="H41" s="122" t="s">
        <v>302</v>
      </c>
      <c r="I41" s="24">
        <v>300000</v>
      </c>
      <c r="J41" s="24">
        <v>300000</v>
      </c>
      <c r="K41" s="24">
        <v>300000</v>
      </c>
      <c r="L41" s="24"/>
      <c r="M41" s="24"/>
      <c r="N41" s="24"/>
      <c r="O41" s="24"/>
      <c r="P41" s="24"/>
      <c r="Q41" s="24"/>
      <c r="R41" s="24"/>
      <c r="S41" s="24"/>
      <c r="T41" s="24"/>
      <c r="U41" s="24"/>
      <c r="V41" s="24"/>
      <c r="W41" s="24"/>
    </row>
    <row r="42" ht="18.75" customHeight="1" spans="1:23">
      <c r="A42" s="26"/>
      <c r="B42" s="26"/>
      <c r="C42" s="22" t="s">
        <v>331</v>
      </c>
      <c r="D42" s="26"/>
      <c r="E42" s="26"/>
      <c r="F42" s="26"/>
      <c r="G42" s="26"/>
      <c r="H42" s="26"/>
      <c r="I42" s="24">
        <v>100000</v>
      </c>
      <c r="J42" s="24">
        <v>100000</v>
      </c>
      <c r="K42" s="24">
        <v>100000</v>
      </c>
      <c r="L42" s="24"/>
      <c r="M42" s="24"/>
      <c r="N42" s="24"/>
      <c r="O42" s="24"/>
      <c r="P42" s="24"/>
      <c r="Q42" s="24"/>
      <c r="R42" s="24"/>
      <c r="S42" s="24"/>
      <c r="T42" s="24"/>
      <c r="U42" s="24"/>
      <c r="V42" s="24"/>
      <c r="W42" s="24"/>
    </row>
    <row r="43" ht="18.75" customHeight="1" spans="1:23">
      <c r="A43" s="122" t="s">
        <v>297</v>
      </c>
      <c r="B43" s="122" t="s">
        <v>332</v>
      </c>
      <c r="C43" s="22" t="s">
        <v>331</v>
      </c>
      <c r="D43" s="122" t="s">
        <v>71</v>
      </c>
      <c r="E43" s="122" t="s">
        <v>136</v>
      </c>
      <c r="F43" s="122" t="s">
        <v>137</v>
      </c>
      <c r="G43" s="122" t="s">
        <v>301</v>
      </c>
      <c r="H43" s="122" t="s">
        <v>302</v>
      </c>
      <c r="I43" s="24">
        <v>100000</v>
      </c>
      <c r="J43" s="24">
        <v>100000</v>
      </c>
      <c r="K43" s="24">
        <v>100000</v>
      </c>
      <c r="L43" s="24"/>
      <c r="M43" s="24"/>
      <c r="N43" s="24"/>
      <c r="O43" s="24"/>
      <c r="P43" s="24"/>
      <c r="Q43" s="24"/>
      <c r="R43" s="24"/>
      <c r="S43" s="24"/>
      <c r="T43" s="24"/>
      <c r="U43" s="24"/>
      <c r="V43" s="24"/>
      <c r="W43" s="24"/>
    </row>
    <row r="44" ht="18.75" customHeight="1" spans="1:23">
      <c r="A44" s="26"/>
      <c r="B44" s="26"/>
      <c r="C44" s="22" t="s">
        <v>333</v>
      </c>
      <c r="D44" s="26"/>
      <c r="E44" s="26"/>
      <c r="F44" s="26"/>
      <c r="G44" s="26"/>
      <c r="H44" s="26"/>
      <c r="I44" s="24">
        <v>100000</v>
      </c>
      <c r="J44" s="24">
        <v>100000</v>
      </c>
      <c r="K44" s="24">
        <v>100000</v>
      </c>
      <c r="L44" s="24"/>
      <c r="M44" s="24"/>
      <c r="N44" s="24"/>
      <c r="O44" s="24"/>
      <c r="P44" s="24"/>
      <c r="Q44" s="24"/>
      <c r="R44" s="24"/>
      <c r="S44" s="24"/>
      <c r="T44" s="24"/>
      <c r="U44" s="24"/>
      <c r="V44" s="24"/>
      <c r="W44" s="24"/>
    </row>
    <row r="45" ht="18.75" customHeight="1" spans="1:23">
      <c r="A45" s="122" t="s">
        <v>297</v>
      </c>
      <c r="B45" s="122" t="s">
        <v>334</v>
      </c>
      <c r="C45" s="22" t="s">
        <v>333</v>
      </c>
      <c r="D45" s="122" t="s">
        <v>71</v>
      </c>
      <c r="E45" s="122" t="s">
        <v>136</v>
      </c>
      <c r="F45" s="122" t="s">
        <v>137</v>
      </c>
      <c r="G45" s="122" t="s">
        <v>301</v>
      </c>
      <c r="H45" s="122" t="s">
        <v>302</v>
      </c>
      <c r="I45" s="24">
        <v>100000</v>
      </c>
      <c r="J45" s="24">
        <v>100000</v>
      </c>
      <c r="K45" s="24">
        <v>100000</v>
      </c>
      <c r="L45" s="24"/>
      <c r="M45" s="24"/>
      <c r="N45" s="24"/>
      <c r="O45" s="24"/>
      <c r="P45" s="24"/>
      <c r="Q45" s="24"/>
      <c r="R45" s="24"/>
      <c r="S45" s="24"/>
      <c r="T45" s="24"/>
      <c r="U45" s="24"/>
      <c r="V45" s="24"/>
      <c r="W45" s="24"/>
    </row>
    <row r="46" ht="18.75" customHeight="1" spans="1:23">
      <c r="A46" s="26"/>
      <c r="B46" s="26"/>
      <c r="C46" s="22" t="s">
        <v>335</v>
      </c>
      <c r="D46" s="26"/>
      <c r="E46" s="26"/>
      <c r="F46" s="26"/>
      <c r="G46" s="26"/>
      <c r="H46" s="26"/>
      <c r="I46" s="24">
        <v>50000</v>
      </c>
      <c r="J46" s="24">
        <v>50000</v>
      </c>
      <c r="K46" s="24">
        <v>50000</v>
      </c>
      <c r="L46" s="24"/>
      <c r="M46" s="24"/>
      <c r="N46" s="24"/>
      <c r="O46" s="24"/>
      <c r="P46" s="24"/>
      <c r="Q46" s="24"/>
      <c r="R46" s="24"/>
      <c r="S46" s="24"/>
      <c r="T46" s="24"/>
      <c r="U46" s="24"/>
      <c r="V46" s="24"/>
      <c r="W46" s="24"/>
    </row>
    <row r="47" ht="18.75" customHeight="1" spans="1:23">
      <c r="A47" s="122" t="s">
        <v>297</v>
      </c>
      <c r="B47" s="122" t="s">
        <v>336</v>
      </c>
      <c r="C47" s="22" t="s">
        <v>335</v>
      </c>
      <c r="D47" s="122" t="s">
        <v>71</v>
      </c>
      <c r="E47" s="122" t="s">
        <v>136</v>
      </c>
      <c r="F47" s="122" t="s">
        <v>137</v>
      </c>
      <c r="G47" s="122" t="s">
        <v>301</v>
      </c>
      <c r="H47" s="122" t="s">
        <v>302</v>
      </c>
      <c r="I47" s="24">
        <v>50000</v>
      </c>
      <c r="J47" s="24">
        <v>50000</v>
      </c>
      <c r="K47" s="24">
        <v>50000</v>
      </c>
      <c r="L47" s="24"/>
      <c r="M47" s="24"/>
      <c r="N47" s="24"/>
      <c r="O47" s="24"/>
      <c r="P47" s="24"/>
      <c r="Q47" s="24"/>
      <c r="R47" s="24"/>
      <c r="S47" s="24"/>
      <c r="T47" s="24"/>
      <c r="U47" s="24"/>
      <c r="V47" s="24"/>
      <c r="W47" s="24"/>
    </row>
    <row r="48" ht="18.75" customHeight="1" spans="1:23">
      <c r="A48" s="26"/>
      <c r="B48" s="26"/>
      <c r="C48" s="22" t="s">
        <v>269</v>
      </c>
      <c r="D48" s="26"/>
      <c r="E48" s="26"/>
      <c r="F48" s="26"/>
      <c r="G48" s="26"/>
      <c r="H48" s="26"/>
      <c r="I48" s="24">
        <v>19600</v>
      </c>
      <c r="J48" s="24"/>
      <c r="K48" s="24"/>
      <c r="L48" s="24"/>
      <c r="M48" s="24"/>
      <c r="N48" s="24">
        <v>19600</v>
      </c>
      <c r="O48" s="24"/>
      <c r="P48" s="24"/>
      <c r="Q48" s="24"/>
      <c r="R48" s="24"/>
      <c r="S48" s="24"/>
      <c r="T48" s="24"/>
      <c r="U48" s="24"/>
      <c r="V48" s="24"/>
      <c r="W48" s="24"/>
    </row>
    <row r="49" ht="18.75" customHeight="1" spans="1:23">
      <c r="A49" s="122" t="s">
        <v>308</v>
      </c>
      <c r="B49" s="122" t="s">
        <v>337</v>
      </c>
      <c r="C49" s="22" t="s">
        <v>269</v>
      </c>
      <c r="D49" s="122" t="s">
        <v>71</v>
      </c>
      <c r="E49" s="122" t="s">
        <v>136</v>
      </c>
      <c r="F49" s="122" t="s">
        <v>137</v>
      </c>
      <c r="G49" s="122" t="s">
        <v>270</v>
      </c>
      <c r="H49" s="122" t="s">
        <v>271</v>
      </c>
      <c r="I49" s="24">
        <v>19600</v>
      </c>
      <c r="J49" s="24"/>
      <c r="K49" s="24"/>
      <c r="L49" s="24"/>
      <c r="M49" s="24"/>
      <c r="N49" s="24">
        <v>19600</v>
      </c>
      <c r="O49" s="24"/>
      <c r="P49" s="24"/>
      <c r="Q49" s="24"/>
      <c r="R49" s="24"/>
      <c r="S49" s="24"/>
      <c r="T49" s="24"/>
      <c r="U49" s="24"/>
      <c r="V49" s="24"/>
      <c r="W49" s="24"/>
    </row>
    <row r="50" ht="18.75" customHeight="1" spans="1:23">
      <c r="A50" s="26"/>
      <c r="B50" s="26"/>
      <c r="C50" s="22" t="s">
        <v>338</v>
      </c>
      <c r="D50" s="26"/>
      <c r="E50" s="26"/>
      <c r="F50" s="26"/>
      <c r="G50" s="26"/>
      <c r="H50" s="26"/>
      <c r="I50" s="24">
        <v>500000</v>
      </c>
      <c r="J50" s="24">
        <v>500000</v>
      </c>
      <c r="K50" s="24">
        <v>500000</v>
      </c>
      <c r="L50" s="24"/>
      <c r="M50" s="24"/>
      <c r="N50" s="24"/>
      <c r="O50" s="24"/>
      <c r="P50" s="24"/>
      <c r="Q50" s="24"/>
      <c r="R50" s="24"/>
      <c r="S50" s="24"/>
      <c r="T50" s="24"/>
      <c r="U50" s="24"/>
      <c r="V50" s="24"/>
      <c r="W50" s="24"/>
    </row>
    <row r="51" ht="18.75" customHeight="1" spans="1:23">
      <c r="A51" s="122" t="s">
        <v>297</v>
      </c>
      <c r="B51" s="122" t="s">
        <v>339</v>
      </c>
      <c r="C51" s="22" t="s">
        <v>338</v>
      </c>
      <c r="D51" s="122" t="s">
        <v>71</v>
      </c>
      <c r="E51" s="122" t="s">
        <v>136</v>
      </c>
      <c r="F51" s="122" t="s">
        <v>137</v>
      </c>
      <c r="G51" s="122" t="s">
        <v>340</v>
      </c>
      <c r="H51" s="122" t="s">
        <v>341</v>
      </c>
      <c r="I51" s="24">
        <v>300000</v>
      </c>
      <c r="J51" s="24">
        <v>300000</v>
      </c>
      <c r="K51" s="24">
        <v>300000</v>
      </c>
      <c r="L51" s="24"/>
      <c r="M51" s="24"/>
      <c r="N51" s="24"/>
      <c r="O51" s="24"/>
      <c r="P51" s="24"/>
      <c r="Q51" s="24"/>
      <c r="R51" s="24"/>
      <c r="S51" s="24"/>
      <c r="T51" s="24"/>
      <c r="U51" s="24"/>
      <c r="V51" s="24"/>
      <c r="W51" s="24"/>
    </row>
    <row r="52" ht="18.75" customHeight="1" spans="1:23">
      <c r="A52" s="122" t="s">
        <v>297</v>
      </c>
      <c r="B52" s="122" t="s">
        <v>339</v>
      </c>
      <c r="C52" s="22" t="s">
        <v>338</v>
      </c>
      <c r="D52" s="122" t="s">
        <v>71</v>
      </c>
      <c r="E52" s="122" t="s">
        <v>136</v>
      </c>
      <c r="F52" s="122" t="s">
        <v>137</v>
      </c>
      <c r="G52" s="122" t="s">
        <v>301</v>
      </c>
      <c r="H52" s="122" t="s">
        <v>302</v>
      </c>
      <c r="I52" s="24">
        <v>200000</v>
      </c>
      <c r="J52" s="24">
        <v>200000</v>
      </c>
      <c r="K52" s="24">
        <v>200000</v>
      </c>
      <c r="L52" s="24"/>
      <c r="M52" s="24"/>
      <c r="N52" s="24"/>
      <c r="O52" s="24"/>
      <c r="P52" s="24"/>
      <c r="Q52" s="24"/>
      <c r="R52" s="24"/>
      <c r="S52" s="24"/>
      <c r="T52" s="24"/>
      <c r="U52" s="24"/>
      <c r="V52" s="24"/>
      <c r="W52" s="24"/>
    </row>
    <row r="53" ht="18.75" customHeight="1" spans="1:23">
      <c r="A53" s="26"/>
      <c r="B53" s="26"/>
      <c r="C53" s="22" t="s">
        <v>342</v>
      </c>
      <c r="D53" s="26"/>
      <c r="E53" s="26"/>
      <c r="F53" s="26"/>
      <c r="G53" s="26"/>
      <c r="H53" s="26"/>
      <c r="I53" s="24">
        <v>132100</v>
      </c>
      <c r="J53" s="24">
        <v>132100</v>
      </c>
      <c r="K53" s="24">
        <v>132100</v>
      </c>
      <c r="L53" s="24"/>
      <c r="M53" s="24"/>
      <c r="N53" s="24"/>
      <c r="O53" s="24"/>
      <c r="P53" s="24"/>
      <c r="Q53" s="24"/>
      <c r="R53" s="24"/>
      <c r="S53" s="24"/>
      <c r="T53" s="24"/>
      <c r="U53" s="24"/>
      <c r="V53" s="24"/>
      <c r="W53" s="24"/>
    </row>
    <row r="54" ht="18.75" customHeight="1" spans="1:23">
      <c r="A54" s="122" t="s">
        <v>297</v>
      </c>
      <c r="B54" s="122" t="s">
        <v>343</v>
      </c>
      <c r="C54" s="22" t="s">
        <v>342</v>
      </c>
      <c r="D54" s="122" t="s">
        <v>71</v>
      </c>
      <c r="E54" s="122" t="s">
        <v>136</v>
      </c>
      <c r="F54" s="122" t="s">
        <v>137</v>
      </c>
      <c r="G54" s="122" t="s">
        <v>305</v>
      </c>
      <c r="H54" s="122" t="s">
        <v>306</v>
      </c>
      <c r="I54" s="24">
        <v>132100</v>
      </c>
      <c r="J54" s="24">
        <v>132100</v>
      </c>
      <c r="K54" s="24">
        <v>132100</v>
      </c>
      <c r="L54" s="24"/>
      <c r="M54" s="24"/>
      <c r="N54" s="24"/>
      <c r="O54" s="24"/>
      <c r="P54" s="24"/>
      <c r="Q54" s="24"/>
      <c r="R54" s="24"/>
      <c r="S54" s="24"/>
      <c r="T54" s="24"/>
      <c r="U54" s="24"/>
      <c r="V54" s="24"/>
      <c r="W54" s="24"/>
    </row>
    <row r="55" ht="18.75" customHeight="1" spans="1:23">
      <c r="A55" s="26"/>
      <c r="B55" s="26"/>
      <c r="C55" s="22" t="s">
        <v>197</v>
      </c>
      <c r="D55" s="26"/>
      <c r="E55" s="26"/>
      <c r="F55" s="26"/>
      <c r="G55" s="26"/>
      <c r="H55" s="26"/>
      <c r="I55" s="24">
        <v>2356127</v>
      </c>
      <c r="J55" s="24"/>
      <c r="K55" s="24"/>
      <c r="L55" s="24"/>
      <c r="M55" s="24"/>
      <c r="N55" s="24"/>
      <c r="O55" s="24"/>
      <c r="P55" s="24"/>
      <c r="Q55" s="24"/>
      <c r="R55" s="24">
        <v>2356127</v>
      </c>
      <c r="S55" s="24"/>
      <c r="T55" s="24"/>
      <c r="U55" s="24"/>
      <c r="V55" s="24"/>
      <c r="W55" s="24">
        <v>2356127</v>
      </c>
    </row>
    <row r="56" ht="18.75" customHeight="1" spans="1:23">
      <c r="A56" s="122" t="s">
        <v>297</v>
      </c>
      <c r="B56" s="122" t="s">
        <v>344</v>
      </c>
      <c r="C56" s="22" t="s">
        <v>197</v>
      </c>
      <c r="D56" s="122" t="s">
        <v>71</v>
      </c>
      <c r="E56" s="122" t="s">
        <v>136</v>
      </c>
      <c r="F56" s="122" t="s">
        <v>137</v>
      </c>
      <c r="G56" s="122" t="s">
        <v>305</v>
      </c>
      <c r="H56" s="122" t="s">
        <v>306</v>
      </c>
      <c r="I56" s="24">
        <v>2356127</v>
      </c>
      <c r="J56" s="24"/>
      <c r="K56" s="24"/>
      <c r="L56" s="24"/>
      <c r="M56" s="24"/>
      <c r="N56" s="24"/>
      <c r="O56" s="24"/>
      <c r="P56" s="24"/>
      <c r="Q56" s="24"/>
      <c r="R56" s="24">
        <v>2356127</v>
      </c>
      <c r="S56" s="24"/>
      <c r="T56" s="24"/>
      <c r="U56" s="24"/>
      <c r="V56" s="24"/>
      <c r="W56" s="24">
        <v>2356127</v>
      </c>
    </row>
    <row r="57" ht="18.75" customHeight="1" spans="1:23">
      <c r="A57" s="36" t="s">
        <v>138</v>
      </c>
      <c r="B57" s="37"/>
      <c r="C57" s="37"/>
      <c r="D57" s="37"/>
      <c r="E57" s="37"/>
      <c r="F57" s="37"/>
      <c r="G57" s="37"/>
      <c r="H57" s="38"/>
      <c r="I57" s="24">
        <v>15961481.1</v>
      </c>
      <c r="J57" s="24">
        <v>12323107</v>
      </c>
      <c r="K57" s="24">
        <v>12323107</v>
      </c>
      <c r="L57" s="24"/>
      <c r="M57" s="24"/>
      <c r="N57" s="24">
        <v>1282247.1</v>
      </c>
      <c r="O57" s="24"/>
      <c r="P57" s="24"/>
      <c r="Q57" s="24"/>
      <c r="R57" s="24">
        <v>2356127</v>
      </c>
      <c r="S57" s="24"/>
      <c r="T57" s="24"/>
      <c r="U57" s="24"/>
      <c r="V57" s="24"/>
      <c r="W57" s="24">
        <v>2356127</v>
      </c>
    </row>
  </sheetData>
  <mergeCells count="28">
    <mergeCell ref="A3:W3"/>
    <mergeCell ref="A4:H4"/>
    <mergeCell ref="J5:M5"/>
    <mergeCell ref="N5:P5"/>
    <mergeCell ref="R5:W5"/>
    <mergeCell ref="A57:H5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3"/>
  <sheetViews>
    <sheetView showZeros="0" tabSelected="1" workbookViewId="0">
      <pane ySplit="1" topLeftCell="A45" activePane="bottomLeft" state="frozen"/>
      <selection/>
      <selection pane="bottomLeft" activeCell="B45" sqref="B45:B4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345</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"单位名称："&amp;"临沧市临翔区自然资源局"</f>
        <v>单位名称：临沧市临翔区自然资源局</v>
      </c>
      <c r="B4" s="4"/>
      <c r="C4" s="4"/>
      <c r="D4" s="4"/>
      <c r="E4" s="4"/>
      <c r="F4" s="39"/>
      <c r="G4" s="4"/>
      <c r="H4" s="39"/>
    </row>
    <row r="5" ht="18.75" customHeight="1" spans="1:10">
      <c r="A5" s="48" t="s">
        <v>346</v>
      </c>
      <c r="B5" s="48" t="s">
        <v>347</v>
      </c>
      <c r="C5" s="48" t="s">
        <v>348</v>
      </c>
      <c r="D5" s="48" t="s">
        <v>349</v>
      </c>
      <c r="E5" s="48" t="s">
        <v>350</v>
      </c>
      <c r="F5" s="54" t="s">
        <v>351</v>
      </c>
      <c r="G5" s="48" t="s">
        <v>352</v>
      </c>
      <c r="H5" s="54" t="s">
        <v>353</v>
      </c>
      <c r="I5" s="54" t="s">
        <v>354</v>
      </c>
      <c r="J5" s="48" t="s">
        <v>355</v>
      </c>
    </row>
    <row r="6" ht="18.75" customHeight="1" spans="1:10">
      <c r="A6" s="118">
        <v>1</v>
      </c>
      <c r="B6" s="118">
        <v>2</v>
      </c>
      <c r="C6" s="118">
        <v>3</v>
      </c>
      <c r="D6" s="118">
        <v>4</v>
      </c>
      <c r="E6" s="118">
        <v>5</v>
      </c>
      <c r="F6" s="118">
        <v>6</v>
      </c>
      <c r="G6" s="118">
        <v>7</v>
      </c>
      <c r="H6" s="118">
        <v>8</v>
      </c>
      <c r="I6" s="118">
        <v>9</v>
      </c>
      <c r="J6" s="118">
        <v>10</v>
      </c>
    </row>
    <row r="7" ht="18.75" customHeight="1" spans="1:10">
      <c r="A7" s="35" t="s">
        <v>71</v>
      </c>
      <c r="B7" s="49"/>
      <c r="C7" s="49"/>
      <c r="D7" s="49"/>
      <c r="E7" s="55"/>
      <c r="F7" s="56"/>
      <c r="G7" s="55"/>
      <c r="H7" s="56"/>
      <c r="I7" s="56"/>
      <c r="J7" s="55"/>
    </row>
    <row r="8" ht="18.75" customHeight="1" spans="1:10">
      <c r="A8" s="119" t="s">
        <v>71</v>
      </c>
      <c r="B8" s="22"/>
      <c r="C8" s="22"/>
      <c r="D8" s="22"/>
      <c r="E8" s="35"/>
      <c r="F8" s="22"/>
      <c r="G8" s="35"/>
      <c r="H8" s="22"/>
      <c r="I8" s="22"/>
      <c r="J8" s="35"/>
    </row>
    <row r="9" ht="18.75" customHeight="1" spans="1:10">
      <c r="A9" s="216" t="s">
        <v>314</v>
      </c>
      <c r="B9" s="22" t="s">
        <v>356</v>
      </c>
      <c r="C9" s="22" t="s">
        <v>357</v>
      </c>
      <c r="D9" s="22" t="s">
        <v>358</v>
      </c>
      <c r="E9" s="35" t="s">
        <v>359</v>
      </c>
      <c r="F9" s="22" t="s">
        <v>360</v>
      </c>
      <c r="G9" s="35" t="s">
        <v>361</v>
      </c>
      <c r="H9" s="22" t="s">
        <v>362</v>
      </c>
      <c r="I9" s="22" t="s">
        <v>363</v>
      </c>
      <c r="J9" s="35" t="s">
        <v>364</v>
      </c>
    </row>
    <row r="10" ht="18.75" customHeight="1" spans="1:10">
      <c r="A10" s="216" t="s">
        <v>314</v>
      </c>
      <c r="B10" s="22" t="s">
        <v>356</v>
      </c>
      <c r="C10" s="22" t="s">
        <v>357</v>
      </c>
      <c r="D10" s="22" t="s">
        <v>365</v>
      </c>
      <c r="E10" s="35" t="s">
        <v>366</v>
      </c>
      <c r="F10" s="22" t="s">
        <v>367</v>
      </c>
      <c r="G10" s="35" t="s">
        <v>368</v>
      </c>
      <c r="H10" s="22" t="s">
        <v>369</v>
      </c>
      <c r="I10" s="22" t="s">
        <v>363</v>
      </c>
      <c r="J10" s="35" t="s">
        <v>370</v>
      </c>
    </row>
    <row r="11" ht="18.75" customHeight="1" spans="1:10">
      <c r="A11" s="216" t="s">
        <v>314</v>
      </c>
      <c r="B11" s="22" t="s">
        <v>356</v>
      </c>
      <c r="C11" s="22" t="s">
        <v>371</v>
      </c>
      <c r="D11" s="22" t="s">
        <v>372</v>
      </c>
      <c r="E11" s="35" t="s">
        <v>373</v>
      </c>
      <c r="F11" s="22" t="s">
        <v>360</v>
      </c>
      <c r="G11" s="35" t="s">
        <v>374</v>
      </c>
      <c r="H11" s="22" t="s">
        <v>375</v>
      </c>
      <c r="I11" s="22" t="s">
        <v>363</v>
      </c>
      <c r="J11" s="35" t="s">
        <v>376</v>
      </c>
    </row>
    <row r="12" ht="18.75" customHeight="1" spans="1:10">
      <c r="A12" s="216" t="s">
        <v>314</v>
      </c>
      <c r="B12" s="22" t="s">
        <v>356</v>
      </c>
      <c r="C12" s="22" t="s">
        <v>377</v>
      </c>
      <c r="D12" s="22" t="s">
        <v>378</v>
      </c>
      <c r="E12" s="35" t="s">
        <v>379</v>
      </c>
      <c r="F12" s="22" t="s">
        <v>360</v>
      </c>
      <c r="G12" s="35" t="s">
        <v>380</v>
      </c>
      <c r="H12" s="22" t="s">
        <v>369</v>
      </c>
      <c r="I12" s="22" t="s">
        <v>363</v>
      </c>
      <c r="J12" s="35" t="s">
        <v>381</v>
      </c>
    </row>
    <row r="13" ht="18.75" customHeight="1" spans="1:10">
      <c r="A13" s="216" t="s">
        <v>303</v>
      </c>
      <c r="B13" s="22" t="s">
        <v>382</v>
      </c>
      <c r="C13" s="22" t="s">
        <v>357</v>
      </c>
      <c r="D13" s="22" t="s">
        <v>358</v>
      </c>
      <c r="E13" s="35" t="s">
        <v>383</v>
      </c>
      <c r="F13" s="22" t="s">
        <v>360</v>
      </c>
      <c r="G13" s="35" t="s">
        <v>384</v>
      </c>
      <c r="H13" s="22" t="s">
        <v>385</v>
      </c>
      <c r="I13" s="22" t="s">
        <v>363</v>
      </c>
      <c r="J13" s="35" t="s">
        <v>386</v>
      </c>
    </row>
    <row r="14" ht="18.75" customHeight="1" spans="1:10">
      <c r="A14" s="216" t="s">
        <v>303</v>
      </c>
      <c r="B14" s="22" t="s">
        <v>382</v>
      </c>
      <c r="C14" s="22" t="s">
        <v>357</v>
      </c>
      <c r="D14" s="22" t="s">
        <v>365</v>
      </c>
      <c r="E14" s="35" t="s">
        <v>387</v>
      </c>
      <c r="F14" s="22" t="s">
        <v>360</v>
      </c>
      <c r="G14" s="35" t="s">
        <v>368</v>
      </c>
      <c r="H14" s="22" t="s">
        <v>369</v>
      </c>
      <c r="I14" s="22" t="s">
        <v>363</v>
      </c>
      <c r="J14" s="35" t="s">
        <v>388</v>
      </c>
    </row>
    <row r="15" ht="18.75" customHeight="1" spans="1:10">
      <c r="A15" s="216" t="s">
        <v>303</v>
      </c>
      <c r="B15" s="22" t="s">
        <v>382</v>
      </c>
      <c r="C15" s="22" t="s">
        <v>371</v>
      </c>
      <c r="D15" s="22" t="s">
        <v>389</v>
      </c>
      <c r="E15" s="35" t="s">
        <v>390</v>
      </c>
      <c r="F15" s="22" t="s">
        <v>360</v>
      </c>
      <c r="G15" s="35" t="s">
        <v>380</v>
      </c>
      <c r="H15" s="22" t="s">
        <v>369</v>
      </c>
      <c r="I15" s="22" t="s">
        <v>363</v>
      </c>
      <c r="J15" s="35" t="s">
        <v>391</v>
      </c>
    </row>
    <row r="16" ht="18.75" customHeight="1" spans="1:10">
      <c r="A16" s="216" t="s">
        <v>303</v>
      </c>
      <c r="B16" s="22" t="s">
        <v>382</v>
      </c>
      <c r="C16" s="22" t="s">
        <v>371</v>
      </c>
      <c r="D16" s="22" t="s">
        <v>372</v>
      </c>
      <c r="E16" s="35" t="s">
        <v>392</v>
      </c>
      <c r="F16" s="22" t="s">
        <v>360</v>
      </c>
      <c r="G16" s="35" t="s">
        <v>393</v>
      </c>
      <c r="H16" s="22" t="s">
        <v>369</v>
      </c>
      <c r="I16" s="22" t="s">
        <v>363</v>
      </c>
      <c r="J16" s="35" t="s">
        <v>394</v>
      </c>
    </row>
    <row r="17" ht="18.75" customHeight="1" spans="1:10">
      <c r="A17" s="216" t="s">
        <v>303</v>
      </c>
      <c r="B17" s="22" t="s">
        <v>382</v>
      </c>
      <c r="C17" s="22" t="s">
        <v>377</v>
      </c>
      <c r="D17" s="22" t="s">
        <v>378</v>
      </c>
      <c r="E17" s="35" t="s">
        <v>395</v>
      </c>
      <c r="F17" s="22" t="s">
        <v>360</v>
      </c>
      <c r="G17" s="35" t="s">
        <v>380</v>
      </c>
      <c r="H17" s="22" t="s">
        <v>369</v>
      </c>
      <c r="I17" s="22" t="s">
        <v>363</v>
      </c>
      <c r="J17" s="35" t="s">
        <v>396</v>
      </c>
    </row>
    <row r="18" ht="18.75" customHeight="1" spans="1:10">
      <c r="A18" s="216" t="s">
        <v>327</v>
      </c>
      <c r="B18" s="22" t="s">
        <v>397</v>
      </c>
      <c r="C18" s="22" t="s">
        <v>357</v>
      </c>
      <c r="D18" s="22" t="s">
        <v>358</v>
      </c>
      <c r="E18" s="35" t="s">
        <v>398</v>
      </c>
      <c r="F18" s="22" t="s">
        <v>360</v>
      </c>
      <c r="G18" s="35" t="s">
        <v>399</v>
      </c>
      <c r="H18" s="22" t="s">
        <v>369</v>
      </c>
      <c r="I18" s="22" t="s">
        <v>363</v>
      </c>
      <c r="J18" s="35" t="s">
        <v>400</v>
      </c>
    </row>
    <row r="19" ht="18.75" customHeight="1" spans="1:10">
      <c r="A19" s="216" t="s">
        <v>327</v>
      </c>
      <c r="B19" s="22" t="s">
        <v>397</v>
      </c>
      <c r="C19" s="22" t="s">
        <v>357</v>
      </c>
      <c r="D19" s="22" t="s">
        <v>365</v>
      </c>
      <c r="E19" s="35" t="s">
        <v>401</v>
      </c>
      <c r="F19" s="22" t="s">
        <v>360</v>
      </c>
      <c r="G19" s="35" t="s">
        <v>399</v>
      </c>
      <c r="H19" s="22" t="s">
        <v>369</v>
      </c>
      <c r="I19" s="22" t="s">
        <v>363</v>
      </c>
      <c r="J19" s="35" t="s">
        <v>402</v>
      </c>
    </row>
    <row r="20" ht="18.75" customHeight="1" spans="1:10">
      <c r="A20" s="216" t="s">
        <v>327</v>
      </c>
      <c r="B20" s="22" t="s">
        <v>397</v>
      </c>
      <c r="C20" s="22" t="s">
        <v>371</v>
      </c>
      <c r="D20" s="22" t="s">
        <v>389</v>
      </c>
      <c r="E20" s="35" t="s">
        <v>403</v>
      </c>
      <c r="F20" s="22" t="s">
        <v>360</v>
      </c>
      <c r="G20" s="35" t="s">
        <v>399</v>
      </c>
      <c r="H20" s="22" t="s">
        <v>369</v>
      </c>
      <c r="I20" s="22" t="s">
        <v>363</v>
      </c>
      <c r="J20" s="35" t="s">
        <v>404</v>
      </c>
    </row>
    <row r="21" ht="18.75" customHeight="1" spans="1:10">
      <c r="A21" s="216" t="s">
        <v>327</v>
      </c>
      <c r="B21" s="22" t="s">
        <v>397</v>
      </c>
      <c r="C21" s="22" t="s">
        <v>377</v>
      </c>
      <c r="D21" s="22" t="s">
        <v>378</v>
      </c>
      <c r="E21" s="35" t="s">
        <v>405</v>
      </c>
      <c r="F21" s="22" t="s">
        <v>360</v>
      </c>
      <c r="G21" s="35" t="s">
        <v>406</v>
      </c>
      <c r="H21" s="22" t="s">
        <v>369</v>
      </c>
      <c r="I21" s="22" t="s">
        <v>363</v>
      </c>
      <c r="J21" s="35" t="s">
        <v>407</v>
      </c>
    </row>
    <row r="22" ht="18.75" customHeight="1" spans="1:10">
      <c r="A22" s="216" t="s">
        <v>342</v>
      </c>
      <c r="B22" s="22" t="s">
        <v>408</v>
      </c>
      <c r="C22" s="22" t="s">
        <v>357</v>
      </c>
      <c r="D22" s="22" t="s">
        <v>358</v>
      </c>
      <c r="E22" s="35" t="s">
        <v>409</v>
      </c>
      <c r="F22" s="22" t="s">
        <v>367</v>
      </c>
      <c r="G22" s="35" t="s">
        <v>410</v>
      </c>
      <c r="H22" s="22" t="s">
        <v>362</v>
      </c>
      <c r="I22" s="22" t="s">
        <v>363</v>
      </c>
      <c r="J22" s="35" t="s">
        <v>411</v>
      </c>
    </row>
    <row r="23" ht="18.75" customHeight="1" spans="1:10">
      <c r="A23" s="216" t="s">
        <v>342</v>
      </c>
      <c r="B23" s="22" t="s">
        <v>408</v>
      </c>
      <c r="C23" s="22" t="s">
        <v>357</v>
      </c>
      <c r="D23" s="22" t="s">
        <v>365</v>
      </c>
      <c r="E23" s="35" t="s">
        <v>412</v>
      </c>
      <c r="F23" s="22" t="s">
        <v>360</v>
      </c>
      <c r="G23" s="35" t="s">
        <v>380</v>
      </c>
      <c r="H23" s="22" t="s">
        <v>369</v>
      </c>
      <c r="I23" s="22" t="s">
        <v>363</v>
      </c>
      <c r="J23" s="35" t="s">
        <v>413</v>
      </c>
    </row>
    <row r="24" ht="18.75" customHeight="1" spans="1:10">
      <c r="A24" s="216" t="s">
        <v>342</v>
      </c>
      <c r="B24" s="22" t="s">
        <v>408</v>
      </c>
      <c r="C24" s="22" t="s">
        <v>371</v>
      </c>
      <c r="D24" s="22" t="s">
        <v>389</v>
      </c>
      <c r="E24" s="35" t="s">
        <v>414</v>
      </c>
      <c r="F24" s="22" t="s">
        <v>360</v>
      </c>
      <c r="G24" s="35" t="s">
        <v>399</v>
      </c>
      <c r="H24" s="22" t="s">
        <v>369</v>
      </c>
      <c r="I24" s="22" t="s">
        <v>363</v>
      </c>
      <c r="J24" s="35" t="s">
        <v>415</v>
      </c>
    </row>
    <row r="25" ht="18.75" customHeight="1" spans="1:10">
      <c r="A25" s="216" t="s">
        <v>342</v>
      </c>
      <c r="B25" s="22" t="s">
        <v>408</v>
      </c>
      <c r="C25" s="22" t="s">
        <v>371</v>
      </c>
      <c r="D25" s="22" t="s">
        <v>372</v>
      </c>
      <c r="E25" s="35" t="s">
        <v>416</v>
      </c>
      <c r="F25" s="22" t="s">
        <v>360</v>
      </c>
      <c r="G25" s="35" t="s">
        <v>417</v>
      </c>
      <c r="H25" s="22" t="s">
        <v>369</v>
      </c>
      <c r="I25" s="22" t="s">
        <v>363</v>
      </c>
      <c r="J25" s="35" t="s">
        <v>418</v>
      </c>
    </row>
    <row r="26" ht="18.75" customHeight="1" spans="1:10">
      <c r="A26" s="216" t="s">
        <v>342</v>
      </c>
      <c r="B26" s="22" t="s">
        <v>408</v>
      </c>
      <c r="C26" s="22" t="s">
        <v>377</v>
      </c>
      <c r="D26" s="22" t="s">
        <v>378</v>
      </c>
      <c r="E26" s="35" t="s">
        <v>419</v>
      </c>
      <c r="F26" s="22" t="s">
        <v>360</v>
      </c>
      <c r="G26" s="35" t="s">
        <v>380</v>
      </c>
      <c r="H26" s="22" t="s">
        <v>369</v>
      </c>
      <c r="I26" s="22" t="s">
        <v>363</v>
      </c>
      <c r="J26" s="35" t="s">
        <v>420</v>
      </c>
    </row>
    <row r="27" ht="18.75" customHeight="1" spans="1:10">
      <c r="A27" s="216" t="s">
        <v>296</v>
      </c>
      <c r="B27" s="22" t="s">
        <v>421</v>
      </c>
      <c r="C27" s="22" t="s">
        <v>357</v>
      </c>
      <c r="D27" s="22" t="s">
        <v>358</v>
      </c>
      <c r="E27" s="35" t="s">
        <v>398</v>
      </c>
      <c r="F27" s="22" t="s">
        <v>367</v>
      </c>
      <c r="G27" s="35" t="s">
        <v>368</v>
      </c>
      <c r="H27" s="22" t="s">
        <v>369</v>
      </c>
      <c r="I27" s="22" t="s">
        <v>363</v>
      </c>
      <c r="J27" s="35" t="s">
        <v>422</v>
      </c>
    </row>
    <row r="28" ht="18.75" customHeight="1" spans="1:10">
      <c r="A28" s="216" t="s">
        <v>296</v>
      </c>
      <c r="B28" s="22" t="s">
        <v>421</v>
      </c>
      <c r="C28" s="22" t="s">
        <v>357</v>
      </c>
      <c r="D28" s="22" t="s">
        <v>365</v>
      </c>
      <c r="E28" s="35" t="s">
        <v>401</v>
      </c>
      <c r="F28" s="22" t="s">
        <v>367</v>
      </c>
      <c r="G28" s="35" t="s">
        <v>368</v>
      </c>
      <c r="H28" s="22" t="s">
        <v>369</v>
      </c>
      <c r="I28" s="22" t="s">
        <v>363</v>
      </c>
      <c r="J28" s="35" t="s">
        <v>423</v>
      </c>
    </row>
    <row r="29" ht="18.75" customHeight="1" spans="1:10">
      <c r="A29" s="216" t="s">
        <v>296</v>
      </c>
      <c r="B29" s="22" t="s">
        <v>421</v>
      </c>
      <c r="C29" s="22" t="s">
        <v>371</v>
      </c>
      <c r="D29" s="22" t="s">
        <v>389</v>
      </c>
      <c r="E29" s="35" t="s">
        <v>424</v>
      </c>
      <c r="F29" s="22" t="s">
        <v>360</v>
      </c>
      <c r="G29" s="35" t="s">
        <v>368</v>
      </c>
      <c r="H29" s="22" t="s">
        <v>369</v>
      </c>
      <c r="I29" s="22" t="s">
        <v>363</v>
      </c>
      <c r="J29" s="35" t="s">
        <v>425</v>
      </c>
    </row>
    <row r="30" ht="18.75" customHeight="1" spans="1:10">
      <c r="A30" s="216" t="s">
        <v>296</v>
      </c>
      <c r="B30" s="22" t="s">
        <v>421</v>
      </c>
      <c r="C30" s="22" t="s">
        <v>377</v>
      </c>
      <c r="D30" s="22" t="s">
        <v>378</v>
      </c>
      <c r="E30" s="35" t="s">
        <v>395</v>
      </c>
      <c r="F30" s="22" t="s">
        <v>360</v>
      </c>
      <c r="G30" s="35" t="s">
        <v>380</v>
      </c>
      <c r="H30" s="22" t="s">
        <v>369</v>
      </c>
      <c r="I30" s="22" t="s">
        <v>363</v>
      </c>
      <c r="J30" s="35" t="s">
        <v>395</v>
      </c>
    </row>
    <row r="31" ht="18.75" customHeight="1" spans="1:10">
      <c r="A31" s="216" t="s">
        <v>310</v>
      </c>
      <c r="B31" s="22" t="s">
        <v>426</v>
      </c>
      <c r="C31" s="22" t="s">
        <v>357</v>
      </c>
      <c r="D31" s="22" t="s">
        <v>358</v>
      </c>
      <c r="E31" s="35" t="s">
        <v>427</v>
      </c>
      <c r="F31" s="22" t="s">
        <v>360</v>
      </c>
      <c r="G31" s="35" t="s">
        <v>428</v>
      </c>
      <c r="H31" s="22" t="s">
        <v>429</v>
      </c>
      <c r="I31" s="22" t="s">
        <v>363</v>
      </c>
      <c r="J31" s="35" t="s">
        <v>430</v>
      </c>
    </row>
    <row r="32" ht="18.75" customHeight="1" spans="1:10">
      <c r="A32" s="216" t="s">
        <v>310</v>
      </c>
      <c r="B32" s="22" t="s">
        <v>426</v>
      </c>
      <c r="C32" s="22" t="s">
        <v>357</v>
      </c>
      <c r="D32" s="22" t="s">
        <v>365</v>
      </c>
      <c r="E32" s="35" t="s">
        <v>431</v>
      </c>
      <c r="F32" s="22" t="s">
        <v>367</v>
      </c>
      <c r="G32" s="35" t="s">
        <v>393</v>
      </c>
      <c r="H32" s="22" t="s">
        <v>369</v>
      </c>
      <c r="I32" s="22" t="s">
        <v>363</v>
      </c>
      <c r="J32" s="35" t="s">
        <v>432</v>
      </c>
    </row>
    <row r="33" ht="18.75" customHeight="1" spans="1:10">
      <c r="A33" s="216" t="s">
        <v>310</v>
      </c>
      <c r="B33" s="22" t="s">
        <v>426</v>
      </c>
      <c r="C33" s="22" t="s">
        <v>371</v>
      </c>
      <c r="D33" s="22" t="s">
        <v>389</v>
      </c>
      <c r="E33" s="35" t="s">
        <v>433</v>
      </c>
      <c r="F33" s="22" t="s">
        <v>367</v>
      </c>
      <c r="G33" s="35" t="s">
        <v>393</v>
      </c>
      <c r="H33" s="22" t="s">
        <v>369</v>
      </c>
      <c r="I33" s="22" t="s">
        <v>363</v>
      </c>
      <c r="J33" s="35" t="s">
        <v>434</v>
      </c>
    </row>
    <row r="34" ht="18.75" customHeight="1" spans="1:10">
      <c r="A34" s="216" t="s">
        <v>310</v>
      </c>
      <c r="B34" s="22" t="s">
        <v>426</v>
      </c>
      <c r="C34" s="22" t="s">
        <v>371</v>
      </c>
      <c r="D34" s="22" t="s">
        <v>435</v>
      </c>
      <c r="E34" s="35" t="s">
        <v>433</v>
      </c>
      <c r="F34" s="22" t="s">
        <v>367</v>
      </c>
      <c r="G34" s="35" t="s">
        <v>393</v>
      </c>
      <c r="H34" s="22" t="s">
        <v>369</v>
      </c>
      <c r="I34" s="22" t="s">
        <v>363</v>
      </c>
      <c r="J34" s="35" t="s">
        <v>434</v>
      </c>
    </row>
    <row r="35" ht="18.75" customHeight="1" spans="1:10">
      <c r="A35" s="216" t="s">
        <v>310</v>
      </c>
      <c r="B35" s="22" t="s">
        <v>426</v>
      </c>
      <c r="C35" s="22" t="s">
        <v>377</v>
      </c>
      <c r="D35" s="22" t="s">
        <v>378</v>
      </c>
      <c r="E35" s="35" t="s">
        <v>436</v>
      </c>
      <c r="F35" s="22" t="s">
        <v>367</v>
      </c>
      <c r="G35" s="35" t="s">
        <v>393</v>
      </c>
      <c r="H35" s="22" t="s">
        <v>369</v>
      </c>
      <c r="I35" s="22" t="s">
        <v>363</v>
      </c>
      <c r="J35" s="35" t="s">
        <v>437</v>
      </c>
    </row>
    <row r="36" ht="18.75" customHeight="1" spans="1:10">
      <c r="A36" s="216" t="s">
        <v>329</v>
      </c>
      <c r="B36" s="22" t="s">
        <v>438</v>
      </c>
      <c r="C36" s="22" t="s">
        <v>357</v>
      </c>
      <c r="D36" s="22" t="s">
        <v>358</v>
      </c>
      <c r="E36" s="35" t="s">
        <v>439</v>
      </c>
      <c r="F36" s="22" t="s">
        <v>367</v>
      </c>
      <c r="G36" s="35" t="s">
        <v>361</v>
      </c>
      <c r="H36" s="22" t="s">
        <v>362</v>
      </c>
      <c r="I36" s="22" t="s">
        <v>363</v>
      </c>
      <c r="J36" s="35" t="s">
        <v>440</v>
      </c>
    </row>
    <row r="37" ht="18.75" customHeight="1" spans="1:10">
      <c r="A37" s="216" t="s">
        <v>329</v>
      </c>
      <c r="B37" s="22" t="s">
        <v>438</v>
      </c>
      <c r="C37" s="22" t="s">
        <v>357</v>
      </c>
      <c r="D37" s="22" t="s">
        <v>365</v>
      </c>
      <c r="E37" s="35" t="s">
        <v>401</v>
      </c>
      <c r="F37" s="22" t="s">
        <v>360</v>
      </c>
      <c r="G37" s="35" t="s">
        <v>399</v>
      </c>
      <c r="H37" s="22" t="s">
        <v>369</v>
      </c>
      <c r="I37" s="22" t="s">
        <v>363</v>
      </c>
      <c r="J37" s="35" t="s">
        <v>423</v>
      </c>
    </row>
    <row r="38" ht="18.75" customHeight="1" spans="1:10">
      <c r="A38" s="216" t="s">
        <v>329</v>
      </c>
      <c r="B38" s="22" t="s">
        <v>438</v>
      </c>
      <c r="C38" s="22" t="s">
        <v>357</v>
      </c>
      <c r="D38" s="22" t="s">
        <v>441</v>
      </c>
      <c r="E38" s="35" t="s">
        <v>442</v>
      </c>
      <c r="F38" s="22" t="s">
        <v>360</v>
      </c>
      <c r="G38" s="35" t="s">
        <v>399</v>
      </c>
      <c r="H38" s="22" t="s">
        <v>369</v>
      </c>
      <c r="I38" s="22" t="s">
        <v>363</v>
      </c>
      <c r="J38" s="35" t="s">
        <v>443</v>
      </c>
    </row>
    <row r="39" ht="18.75" customHeight="1" spans="1:10">
      <c r="A39" s="216" t="s">
        <v>329</v>
      </c>
      <c r="B39" s="22" t="s">
        <v>438</v>
      </c>
      <c r="C39" s="22" t="s">
        <v>371</v>
      </c>
      <c r="D39" s="22" t="s">
        <v>389</v>
      </c>
      <c r="E39" s="35" t="s">
        <v>373</v>
      </c>
      <c r="F39" s="22" t="s">
        <v>367</v>
      </c>
      <c r="G39" s="35" t="s">
        <v>444</v>
      </c>
      <c r="H39" s="22" t="s">
        <v>375</v>
      </c>
      <c r="I39" s="22" t="s">
        <v>363</v>
      </c>
      <c r="J39" s="35" t="s">
        <v>445</v>
      </c>
    </row>
    <row r="40" ht="18.75" customHeight="1" spans="1:10">
      <c r="A40" s="216" t="s">
        <v>329</v>
      </c>
      <c r="B40" s="22" t="s">
        <v>438</v>
      </c>
      <c r="C40" s="22" t="s">
        <v>377</v>
      </c>
      <c r="D40" s="22" t="s">
        <v>378</v>
      </c>
      <c r="E40" s="35" t="s">
        <v>446</v>
      </c>
      <c r="F40" s="22" t="s">
        <v>360</v>
      </c>
      <c r="G40" s="35" t="s">
        <v>406</v>
      </c>
      <c r="H40" s="22" t="s">
        <v>369</v>
      </c>
      <c r="I40" s="22" t="s">
        <v>363</v>
      </c>
      <c r="J40" s="35" t="s">
        <v>447</v>
      </c>
    </row>
    <row r="41" ht="18.75" customHeight="1" spans="1:10">
      <c r="A41" s="216" t="s">
        <v>331</v>
      </c>
      <c r="B41" s="22" t="s">
        <v>448</v>
      </c>
      <c r="C41" s="22" t="s">
        <v>357</v>
      </c>
      <c r="D41" s="22" t="s">
        <v>358</v>
      </c>
      <c r="E41" s="35" t="s">
        <v>449</v>
      </c>
      <c r="F41" s="22" t="s">
        <v>367</v>
      </c>
      <c r="G41" s="35" t="s">
        <v>361</v>
      </c>
      <c r="H41" s="22" t="s">
        <v>362</v>
      </c>
      <c r="I41" s="22" t="s">
        <v>363</v>
      </c>
      <c r="J41" s="35" t="s">
        <v>450</v>
      </c>
    </row>
    <row r="42" ht="18.75" customHeight="1" spans="1:10">
      <c r="A42" s="216" t="s">
        <v>331</v>
      </c>
      <c r="B42" s="22" t="s">
        <v>448</v>
      </c>
      <c r="C42" s="22" t="s">
        <v>357</v>
      </c>
      <c r="D42" s="22" t="s">
        <v>441</v>
      </c>
      <c r="E42" s="35" t="s">
        <v>451</v>
      </c>
      <c r="F42" s="22" t="s">
        <v>367</v>
      </c>
      <c r="G42" s="35" t="s">
        <v>399</v>
      </c>
      <c r="H42" s="22" t="s">
        <v>369</v>
      </c>
      <c r="I42" s="22" t="s">
        <v>363</v>
      </c>
      <c r="J42" s="35" t="s">
        <v>452</v>
      </c>
    </row>
    <row r="43" ht="18.75" customHeight="1" spans="1:10">
      <c r="A43" s="216" t="s">
        <v>331</v>
      </c>
      <c r="B43" s="22" t="s">
        <v>448</v>
      </c>
      <c r="C43" s="22" t="s">
        <v>371</v>
      </c>
      <c r="D43" s="22" t="s">
        <v>372</v>
      </c>
      <c r="E43" s="35" t="s">
        <v>453</v>
      </c>
      <c r="F43" s="22" t="s">
        <v>360</v>
      </c>
      <c r="G43" s="35" t="s">
        <v>399</v>
      </c>
      <c r="H43" s="22" t="s">
        <v>369</v>
      </c>
      <c r="I43" s="22" t="s">
        <v>363</v>
      </c>
      <c r="J43" s="35" t="s">
        <v>454</v>
      </c>
    </row>
    <row r="44" ht="18.75" customHeight="1" spans="1:10">
      <c r="A44" s="216" t="s">
        <v>331</v>
      </c>
      <c r="B44" s="22" t="s">
        <v>448</v>
      </c>
      <c r="C44" s="22" t="s">
        <v>377</v>
      </c>
      <c r="D44" s="22" t="s">
        <v>378</v>
      </c>
      <c r="E44" s="35" t="s">
        <v>395</v>
      </c>
      <c r="F44" s="22" t="s">
        <v>360</v>
      </c>
      <c r="G44" s="35" t="s">
        <v>399</v>
      </c>
      <c r="H44" s="22" t="s">
        <v>369</v>
      </c>
      <c r="I44" s="22" t="s">
        <v>363</v>
      </c>
      <c r="J44" s="35" t="s">
        <v>395</v>
      </c>
    </row>
    <row r="45" ht="18.75" customHeight="1" spans="1:10">
      <c r="A45" s="216" t="s">
        <v>197</v>
      </c>
      <c r="B45" s="22" t="s">
        <v>455</v>
      </c>
      <c r="C45" s="22" t="s">
        <v>357</v>
      </c>
      <c r="D45" s="22" t="s">
        <v>358</v>
      </c>
      <c r="E45" s="35" t="s">
        <v>456</v>
      </c>
      <c r="F45" s="22" t="s">
        <v>367</v>
      </c>
      <c r="G45" s="35" t="s">
        <v>457</v>
      </c>
      <c r="H45" s="22" t="s">
        <v>458</v>
      </c>
      <c r="I45" s="22" t="s">
        <v>363</v>
      </c>
      <c r="J45" s="35" t="s">
        <v>459</v>
      </c>
    </row>
    <row r="46" ht="18.75" customHeight="1" spans="1:10">
      <c r="A46" s="216" t="s">
        <v>197</v>
      </c>
      <c r="B46" s="22" t="s">
        <v>460</v>
      </c>
      <c r="C46" s="22" t="s">
        <v>357</v>
      </c>
      <c r="D46" s="22" t="s">
        <v>365</v>
      </c>
      <c r="E46" s="35" t="s">
        <v>461</v>
      </c>
      <c r="F46" s="22" t="s">
        <v>367</v>
      </c>
      <c r="G46" s="35" t="s">
        <v>462</v>
      </c>
      <c r="H46" s="22" t="s">
        <v>369</v>
      </c>
      <c r="I46" s="22" t="s">
        <v>363</v>
      </c>
      <c r="J46" s="35" t="s">
        <v>463</v>
      </c>
    </row>
    <row r="47" ht="18.75" customHeight="1" spans="1:10">
      <c r="A47" s="216" t="s">
        <v>197</v>
      </c>
      <c r="B47" s="22" t="s">
        <v>460</v>
      </c>
      <c r="C47" s="22" t="s">
        <v>357</v>
      </c>
      <c r="D47" s="22" t="s">
        <v>441</v>
      </c>
      <c r="E47" s="35" t="s">
        <v>464</v>
      </c>
      <c r="F47" s="22" t="s">
        <v>367</v>
      </c>
      <c r="G47" s="35" t="s">
        <v>465</v>
      </c>
      <c r="H47" s="22" t="s">
        <v>466</v>
      </c>
      <c r="I47" s="22" t="s">
        <v>363</v>
      </c>
      <c r="J47" s="35" t="s">
        <v>467</v>
      </c>
    </row>
    <row r="48" ht="18.75" customHeight="1" spans="1:10">
      <c r="A48" s="216" t="s">
        <v>197</v>
      </c>
      <c r="B48" s="22" t="s">
        <v>460</v>
      </c>
      <c r="C48" s="22" t="s">
        <v>371</v>
      </c>
      <c r="D48" s="22" t="s">
        <v>435</v>
      </c>
      <c r="E48" s="35" t="s">
        <v>468</v>
      </c>
      <c r="F48" s="22" t="s">
        <v>360</v>
      </c>
      <c r="G48" s="35" t="s">
        <v>469</v>
      </c>
      <c r="H48" s="22" t="s">
        <v>470</v>
      </c>
      <c r="I48" s="22" t="s">
        <v>363</v>
      </c>
      <c r="J48" s="35" t="s">
        <v>471</v>
      </c>
    </row>
    <row r="49" ht="18.75" customHeight="1" spans="1:10">
      <c r="A49" s="216" t="s">
        <v>197</v>
      </c>
      <c r="B49" s="22" t="s">
        <v>460</v>
      </c>
      <c r="C49" s="22" t="s">
        <v>377</v>
      </c>
      <c r="D49" s="22" t="s">
        <v>378</v>
      </c>
      <c r="E49" s="35" t="s">
        <v>419</v>
      </c>
      <c r="F49" s="22" t="s">
        <v>360</v>
      </c>
      <c r="G49" s="35" t="s">
        <v>406</v>
      </c>
      <c r="H49" s="22" t="s">
        <v>369</v>
      </c>
      <c r="I49" s="22" t="s">
        <v>363</v>
      </c>
      <c r="J49" s="35" t="s">
        <v>472</v>
      </c>
    </row>
    <row r="50" ht="18.75" customHeight="1" spans="1:10">
      <c r="A50" s="216" t="s">
        <v>312</v>
      </c>
      <c r="B50" s="22" t="s">
        <v>473</v>
      </c>
      <c r="C50" s="22" t="s">
        <v>357</v>
      </c>
      <c r="D50" s="22" t="s">
        <v>358</v>
      </c>
      <c r="E50" s="35" t="s">
        <v>474</v>
      </c>
      <c r="F50" s="22" t="s">
        <v>360</v>
      </c>
      <c r="G50" s="35" t="s">
        <v>380</v>
      </c>
      <c r="H50" s="22" t="s">
        <v>375</v>
      </c>
      <c r="I50" s="22" t="s">
        <v>363</v>
      </c>
      <c r="J50" s="35" t="s">
        <v>475</v>
      </c>
    </row>
    <row r="51" ht="18.75" customHeight="1" spans="1:10">
      <c r="A51" s="216" t="s">
        <v>312</v>
      </c>
      <c r="B51" s="22" t="s">
        <v>473</v>
      </c>
      <c r="C51" s="22" t="s">
        <v>357</v>
      </c>
      <c r="D51" s="22" t="s">
        <v>365</v>
      </c>
      <c r="E51" s="35" t="s">
        <v>476</v>
      </c>
      <c r="F51" s="22" t="s">
        <v>360</v>
      </c>
      <c r="G51" s="35" t="s">
        <v>399</v>
      </c>
      <c r="H51" s="22" t="s">
        <v>369</v>
      </c>
      <c r="I51" s="22" t="s">
        <v>363</v>
      </c>
      <c r="J51" s="35" t="s">
        <v>477</v>
      </c>
    </row>
    <row r="52" ht="18.75" customHeight="1" spans="1:10">
      <c r="A52" s="216" t="s">
        <v>312</v>
      </c>
      <c r="B52" s="22" t="s">
        <v>473</v>
      </c>
      <c r="C52" s="22" t="s">
        <v>371</v>
      </c>
      <c r="D52" s="22" t="s">
        <v>372</v>
      </c>
      <c r="E52" s="35" t="s">
        <v>478</v>
      </c>
      <c r="F52" s="22" t="s">
        <v>367</v>
      </c>
      <c r="G52" s="35" t="s">
        <v>479</v>
      </c>
      <c r="H52" s="22"/>
      <c r="I52" s="22" t="s">
        <v>480</v>
      </c>
      <c r="J52" s="35" t="s">
        <v>481</v>
      </c>
    </row>
    <row r="53" ht="18.75" customHeight="1" spans="1:10">
      <c r="A53" s="216" t="s">
        <v>312</v>
      </c>
      <c r="B53" s="22" t="s">
        <v>473</v>
      </c>
      <c r="C53" s="22" t="s">
        <v>377</v>
      </c>
      <c r="D53" s="22" t="s">
        <v>378</v>
      </c>
      <c r="E53" s="35" t="s">
        <v>482</v>
      </c>
      <c r="F53" s="22" t="s">
        <v>360</v>
      </c>
      <c r="G53" s="35" t="s">
        <v>380</v>
      </c>
      <c r="H53" s="22" t="s">
        <v>369</v>
      </c>
      <c r="I53" s="22" t="s">
        <v>363</v>
      </c>
      <c r="J53" s="35" t="s">
        <v>482</v>
      </c>
    </row>
    <row r="54" ht="18.75" customHeight="1" spans="1:10">
      <c r="A54" s="216" t="s">
        <v>318</v>
      </c>
      <c r="B54" s="22" t="s">
        <v>483</v>
      </c>
      <c r="C54" s="22" t="s">
        <v>357</v>
      </c>
      <c r="D54" s="22" t="s">
        <v>358</v>
      </c>
      <c r="E54" s="35" t="s">
        <v>484</v>
      </c>
      <c r="F54" s="22" t="s">
        <v>367</v>
      </c>
      <c r="G54" s="35" t="s">
        <v>361</v>
      </c>
      <c r="H54" s="22" t="s">
        <v>362</v>
      </c>
      <c r="I54" s="22" t="s">
        <v>363</v>
      </c>
      <c r="J54" s="35" t="s">
        <v>485</v>
      </c>
    </row>
    <row r="55" ht="18.75" customHeight="1" spans="1:10">
      <c r="A55" s="216" t="s">
        <v>318</v>
      </c>
      <c r="B55" s="22" t="s">
        <v>483</v>
      </c>
      <c r="C55" s="22" t="s">
        <v>357</v>
      </c>
      <c r="D55" s="22" t="s">
        <v>441</v>
      </c>
      <c r="E55" s="35" t="s">
        <v>486</v>
      </c>
      <c r="F55" s="22" t="s">
        <v>360</v>
      </c>
      <c r="G55" s="35" t="s">
        <v>399</v>
      </c>
      <c r="H55" s="22" t="s">
        <v>369</v>
      </c>
      <c r="I55" s="22" t="s">
        <v>363</v>
      </c>
      <c r="J55" s="35" t="s">
        <v>487</v>
      </c>
    </row>
    <row r="56" ht="18.75" customHeight="1" spans="1:10">
      <c r="A56" s="216" t="s">
        <v>318</v>
      </c>
      <c r="B56" s="22" t="s">
        <v>483</v>
      </c>
      <c r="C56" s="22" t="s">
        <v>371</v>
      </c>
      <c r="D56" s="22" t="s">
        <v>389</v>
      </c>
      <c r="E56" s="35" t="s">
        <v>488</v>
      </c>
      <c r="F56" s="22" t="s">
        <v>360</v>
      </c>
      <c r="G56" s="35" t="s">
        <v>361</v>
      </c>
      <c r="H56" s="22" t="s">
        <v>362</v>
      </c>
      <c r="I56" s="22" t="s">
        <v>363</v>
      </c>
      <c r="J56" s="35" t="s">
        <v>489</v>
      </c>
    </row>
    <row r="57" ht="18.75" customHeight="1" spans="1:10">
      <c r="A57" s="216" t="s">
        <v>318</v>
      </c>
      <c r="B57" s="22" t="s">
        <v>483</v>
      </c>
      <c r="C57" s="22" t="s">
        <v>371</v>
      </c>
      <c r="D57" s="22" t="s">
        <v>372</v>
      </c>
      <c r="E57" s="35" t="s">
        <v>490</v>
      </c>
      <c r="F57" s="22" t="s">
        <v>360</v>
      </c>
      <c r="G57" s="35" t="s">
        <v>399</v>
      </c>
      <c r="H57" s="22" t="s">
        <v>369</v>
      </c>
      <c r="I57" s="22" t="s">
        <v>480</v>
      </c>
      <c r="J57" s="35" t="s">
        <v>491</v>
      </c>
    </row>
    <row r="58" ht="18.75" customHeight="1" spans="1:10">
      <c r="A58" s="216" t="s">
        <v>318</v>
      </c>
      <c r="B58" s="22" t="s">
        <v>483</v>
      </c>
      <c r="C58" s="22" t="s">
        <v>377</v>
      </c>
      <c r="D58" s="22" t="s">
        <v>378</v>
      </c>
      <c r="E58" s="35" t="s">
        <v>395</v>
      </c>
      <c r="F58" s="22" t="s">
        <v>367</v>
      </c>
      <c r="G58" s="35" t="s">
        <v>492</v>
      </c>
      <c r="H58" s="22" t="s">
        <v>369</v>
      </c>
      <c r="I58" s="22" t="s">
        <v>363</v>
      </c>
      <c r="J58" s="35" t="s">
        <v>493</v>
      </c>
    </row>
    <row r="59" ht="18.75" customHeight="1" spans="1:10">
      <c r="A59" s="216" t="s">
        <v>335</v>
      </c>
      <c r="B59" s="22" t="s">
        <v>494</v>
      </c>
      <c r="C59" s="22" t="s">
        <v>357</v>
      </c>
      <c r="D59" s="22" t="s">
        <v>358</v>
      </c>
      <c r="E59" s="35" t="s">
        <v>495</v>
      </c>
      <c r="F59" s="22" t="s">
        <v>367</v>
      </c>
      <c r="G59" s="35" t="s">
        <v>361</v>
      </c>
      <c r="H59" s="22" t="s">
        <v>362</v>
      </c>
      <c r="I59" s="22" t="s">
        <v>363</v>
      </c>
      <c r="J59" s="35" t="s">
        <v>496</v>
      </c>
    </row>
    <row r="60" ht="18.75" customHeight="1" spans="1:10">
      <c r="A60" s="216" t="s">
        <v>335</v>
      </c>
      <c r="B60" s="22" t="s">
        <v>497</v>
      </c>
      <c r="C60" s="22" t="s">
        <v>357</v>
      </c>
      <c r="D60" s="22" t="s">
        <v>441</v>
      </c>
      <c r="E60" s="35" t="s">
        <v>398</v>
      </c>
      <c r="F60" s="22" t="s">
        <v>360</v>
      </c>
      <c r="G60" s="35" t="s">
        <v>399</v>
      </c>
      <c r="H60" s="22" t="s">
        <v>369</v>
      </c>
      <c r="I60" s="22" t="s">
        <v>363</v>
      </c>
      <c r="J60" s="35" t="s">
        <v>398</v>
      </c>
    </row>
    <row r="61" ht="18.75" customHeight="1" spans="1:10">
      <c r="A61" s="216" t="s">
        <v>335</v>
      </c>
      <c r="B61" s="22" t="s">
        <v>497</v>
      </c>
      <c r="C61" s="22" t="s">
        <v>371</v>
      </c>
      <c r="D61" s="22" t="s">
        <v>372</v>
      </c>
      <c r="E61" s="35" t="s">
        <v>498</v>
      </c>
      <c r="F61" s="22" t="s">
        <v>360</v>
      </c>
      <c r="G61" s="35" t="s">
        <v>399</v>
      </c>
      <c r="H61" s="22" t="s">
        <v>369</v>
      </c>
      <c r="I61" s="22" t="s">
        <v>363</v>
      </c>
      <c r="J61" s="35" t="s">
        <v>499</v>
      </c>
    </row>
    <row r="62" ht="18.75" customHeight="1" spans="1:10">
      <c r="A62" s="216" t="s">
        <v>335</v>
      </c>
      <c r="B62" s="22" t="s">
        <v>497</v>
      </c>
      <c r="C62" s="22" t="s">
        <v>377</v>
      </c>
      <c r="D62" s="22" t="s">
        <v>378</v>
      </c>
      <c r="E62" s="35" t="s">
        <v>419</v>
      </c>
      <c r="F62" s="22" t="s">
        <v>360</v>
      </c>
      <c r="G62" s="35" t="s">
        <v>380</v>
      </c>
      <c r="H62" s="22" t="s">
        <v>369</v>
      </c>
      <c r="I62" s="22" t="s">
        <v>363</v>
      </c>
      <c r="J62" s="35" t="s">
        <v>472</v>
      </c>
    </row>
    <row r="63" ht="18.75" customHeight="1" spans="1:10">
      <c r="A63" s="216" t="s">
        <v>320</v>
      </c>
      <c r="B63" s="22" t="s">
        <v>500</v>
      </c>
      <c r="C63" s="22" t="s">
        <v>357</v>
      </c>
      <c r="D63" s="22" t="s">
        <v>358</v>
      </c>
      <c r="E63" s="35" t="s">
        <v>501</v>
      </c>
      <c r="F63" s="22" t="s">
        <v>367</v>
      </c>
      <c r="G63" s="35" t="s">
        <v>502</v>
      </c>
      <c r="H63" s="22" t="s">
        <v>503</v>
      </c>
      <c r="I63" s="22" t="s">
        <v>363</v>
      </c>
      <c r="J63" s="35" t="s">
        <v>504</v>
      </c>
    </row>
    <row r="64" ht="18.75" customHeight="1" spans="1:10">
      <c r="A64" s="216" t="s">
        <v>320</v>
      </c>
      <c r="B64" s="22" t="s">
        <v>500</v>
      </c>
      <c r="C64" s="22" t="s">
        <v>357</v>
      </c>
      <c r="D64" s="22" t="s">
        <v>441</v>
      </c>
      <c r="E64" s="35" t="s">
        <v>486</v>
      </c>
      <c r="F64" s="22" t="s">
        <v>360</v>
      </c>
      <c r="G64" s="35" t="s">
        <v>399</v>
      </c>
      <c r="H64" s="22" t="s">
        <v>369</v>
      </c>
      <c r="I64" s="22" t="s">
        <v>363</v>
      </c>
      <c r="J64" s="35" t="s">
        <v>505</v>
      </c>
    </row>
    <row r="65" ht="18.75" customHeight="1" spans="1:10">
      <c r="A65" s="216" t="s">
        <v>320</v>
      </c>
      <c r="B65" s="22" t="s">
        <v>500</v>
      </c>
      <c r="C65" s="22" t="s">
        <v>371</v>
      </c>
      <c r="D65" s="22" t="s">
        <v>389</v>
      </c>
      <c r="E65" s="35" t="s">
        <v>506</v>
      </c>
      <c r="F65" s="22" t="s">
        <v>360</v>
      </c>
      <c r="G65" s="35" t="s">
        <v>399</v>
      </c>
      <c r="H65" s="22" t="s">
        <v>369</v>
      </c>
      <c r="I65" s="22" t="s">
        <v>363</v>
      </c>
      <c r="J65" s="35" t="s">
        <v>507</v>
      </c>
    </row>
    <row r="66" ht="18.75" customHeight="1" spans="1:10">
      <c r="A66" s="216" t="s">
        <v>320</v>
      </c>
      <c r="B66" s="22" t="s">
        <v>500</v>
      </c>
      <c r="C66" s="22" t="s">
        <v>371</v>
      </c>
      <c r="D66" s="22" t="s">
        <v>372</v>
      </c>
      <c r="E66" s="35" t="s">
        <v>508</v>
      </c>
      <c r="F66" s="22" t="s">
        <v>360</v>
      </c>
      <c r="G66" s="35" t="s">
        <v>399</v>
      </c>
      <c r="H66" s="22" t="s">
        <v>369</v>
      </c>
      <c r="I66" s="22" t="s">
        <v>363</v>
      </c>
      <c r="J66" s="35" t="s">
        <v>509</v>
      </c>
    </row>
    <row r="67" ht="18.75" customHeight="1" spans="1:10">
      <c r="A67" s="216" t="s">
        <v>320</v>
      </c>
      <c r="B67" s="22" t="s">
        <v>500</v>
      </c>
      <c r="C67" s="22" t="s">
        <v>377</v>
      </c>
      <c r="D67" s="22" t="s">
        <v>378</v>
      </c>
      <c r="E67" s="35" t="s">
        <v>395</v>
      </c>
      <c r="F67" s="22" t="s">
        <v>367</v>
      </c>
      <c r="G67" s="35" t="s">
        <v>399</v>
      </c>
      <c r="H67" s="22" t="s">
        <v>369</v>
      </c>
      <c r="I67" s="22" t="s">
        <v>363</v>
      </c>
      <c r="J67" s="35" t="s">
        <v>510</v>
      </c>
    </row>
    <row r="68" ht="18.75" customHeight="1" spans="1:10">
      <c r="A68" s="216" t="s">
        <v>338</v>
      </c>
      <c r="B68" s="22" t="s">
        <v>511</v>
      </c>
      <c r="C68" s="22" t="s">
        <v>357</v>
      </c>
      <c r="D68" s="22" t="s">
        <v>358</v>
      </c>
      <c r="E68" s="35" t="s">
        <v>359</v>
      </c>
      <c r="F68" s="22" t="s">
        <v>367</v>
      </c>
      <c r="G68" s="35" t="s">
        <v>361</v>
      </c>
      <c r="H68" s="22" t="s">
        <v>362</v>
      </c>
      <c r="I68" s="22" t="s">
        <v>363</v>
      </c>
      <c r="J68" s="35" t="s">
        <v>364</v>
      </c>
    </row>
    <row r="69" ht="18.75" customHeight="1" spans="1:10">
      <c r="A69" s="216" t="s">
        <v>338</v>
      </c>
      <c r="B69" s="22" t="s">
        <v>511</v>
      </c>
      <c r="C69" s="22" t="s">
        <v>357</v>
      </c>
      <c r="D69" s="22" t="s">
        <v>365</v>
      </c>
      <c r="E69" s="35" t="s">
        <v>401</v>
      </c>
      <c r="F69" s="22" t="s">
        <v>367</v>
      </c>
      <c r="G69" s="35" t="s">
        <v>462</v>
      </c>
      <c r="H69" s="22" t="s">
        <v>369</v>
      </c>
      <c r="I69" s="22" t="s">
        <v>363</v>
      </c>
      <c r="J69" s="35" t="s">
        <v>423</v>
      </c>
    </row>
    <row r="70" ht="18.75" customHeight="1" spans="1:10">
      <c r="A70" s="216" t="s">
        <v>338</v>
      </c>
      <c r="B70" s="22" t="s">
        <v>511</v>
      </c>
      <c r="C70" s="22" t="s">
        <v>357</v>
      </c>
      <c r="D70" s="22" t="s">
        <v>441</v>
      </c>
      <c r="E70" s="35" t="s">
        <v>486</v>
      </c>
      <c r="F70" s="22" t="s">
        <v>367</v>
      </c>
      <c r="G70" s="35" t="s">
        <v>462</v>
      </c>
      <c r="H70" s="22" t="s">
        <v>369</v>
      </c>
      <c r="I70" s="22" t="s">
        <v>363</v>
      </c>
      <c r="J70" s="35" t="s">
        <v>512</v>
      </c>
    </row>
    <row r="71" ht="18.75" customHeight="1" spans="1:10">
      <c r="A71" s="216" t="s">
        <v>338</v>
      </c>
      <c r="B71" s="22" t="s">
        <v>511</v>
      </c>
      <c r="C71" s="22" t="s">
        <v>371</v>
      </c>
      <c r="D71" s="22" t="s">
        <v>372</v>
      </c>
      <c r="E71" s="35" t="s">
        <v>373</v>
      </c>
      <c r="F71" s="22" t="s">
        <v>367</v>
      </c>
      <c r="G71" s="35" t="s">
        <v>513</v>
      </c>
      <c r="H71" s="22" t="s">
        <v>375</v>
      </c>
      <c r="I71" s="22" t="s">
        <v>363</v>
      </c>
      <c r="J71" s="35" t="s">
        <v>445</v>
      </c>
    </row>
    <row r="72" ht="18.75" customHeight="1" spans="1:10">
      <c r="A72" s="216" t="s">
        <v>338</v>
      </c>
      <c r="B72" s="22" t="s">
        <v>511</v>
      </c>
      <c r="C72" s="22" t="s">
        <v>377</v>
      </c>
      <c r="D72" s="22" t="s">
        <v>378</v>
      </c>
      <c r="E72" s="35" t="s">
        <v>395</v>
      </c>
      <c r="F72" s="22" t="s">
        <v>360</v>
      </c>
      <c r="G72" s="35" t="s">
        <v>514</v>
      </c>
      <c r="H72" s="22" t="s">
        <v>369</v>
      </c>
      <c r="I72" s="22" t="s">
        <v>363</v>
      </c>
      <c r="J72" s="35" t="s">
        <v>515</v>
      </c>
    </row>
    <row r="73" ht="18.75" customHeight="1" spans="1:10">
      <c r="A73" s="216" t="s">
        <v>333</v>
      </c>
      <c r="B73" s="22" t="s">
        <v>516</v>
      </c>
      <c r="C73" s="22" t="s">
        <v>357</v>
      </c>
      <c r="D73" s="22" t="s">
        <v>358</v>
      </c>
      <c r="E73" s="35" t="s">
        <v>517</v>
      </c>
      <c r="F73" s="22" t="s">
        <v>367</v>
      </c>
      <c r="G73" s="35" t="s">
        <v>361</v>
      </c>
      <c r="H73" s="22" t="s">
        <v>369</v>
      </c>
      <c r="I73" s="22" t="s">
        <v>363</v>
      </c>
      <c r="J73" s="35" t="s">
        <v>518</v>
      </c>
    </row>
    <row r="74" ht="18.75" customHeight="1" spans="1:10">
      <c r="A74" s="216" t="s">
        <v>333</v>
      </c>
      <c r="B74" s="22" t="s">
        <v>516</v>
      </c>
      <c r="C74" s="22" t="s">
        <v>357</v>
      </c>
      <c r="D74" s="22" t="s">
        <v>441</v>
      </c>
      <c r="E74" s="35" t="s">
        <v>519</v>
      </c>
      <c r="F74" s="22" t="s">
        <v>360</v>
      </c>
      <c r="G74" s="35" t="s">
        <v>399</v>
      </c>
      <c r="H74" s="22" t="s">
        <v>369</v>
      </c>
      <c r="I74" s="22" t="s">
        <v>363</v>
      </c>
      <c r="J74" s="35" t="s">
        <v>520</v>
      </c>
    </row>
    <row r="75" ht="18.75" customHeight="1" spans="1:10">
      <c r="A75" s="216" t="s">
        <v>333</v>
      </c>
      <c r="B75" s="22" t="s">
        <v>516</v>
      </c>
      <c r="C75" s="22" t="s">
        <v>371</v>
      </c>
      <c r="D75" s="22" t="s">
        <v>372</v>
      </c>
      <c r="E75" s="35" t="s">
        <v>498</v>
      </c>
      <c r="F75" s="22" t="s">
        <v>360</v>
      </c>
      <c r="G75" s="35" t="s">
        <v>521</v>
      </c>
      <c r="H75" s="22" t="s">
        <v>522</v>
      </c>
      <c r="I75" s="22" t="s">
        <v>363</v>
      </c>
      <c r="J75" s="35" t="s">
        <v>499</v>
      </c>
    </row>
    <row r="76" ht="18.75" customHeight="1" spans="1:10">
      <c r="A76" s="216" t="s">
        <v>333</v>
      </c>
      <c r="B76" s="22" t="s">
        <v>516</v>
      </c>
      <c r="C76" s="22" t="s">
        <v>377</v>
      </c>
      <c r="D76" s="22" t="s">
        <v>378</v>
      </c>
      <c r="E76" s="35" t="s">
        <v>395</v>
      </c>
      <c r="F76" s="22" t="s">
        <v>360</v>
      </c>
      <c r="G76" s="35" t="s">
        <v>399</v>
      </c>
      <c r="H76" s="22" t="s">
        <v>369</v>
      </c>
      <c r="I76" s="22" t="s">
        <v>363</v>
      </c>
      <c r="J76" s="35" t="s">
        <v>523</v>
      </c>
    </row>
    <row r="77" ht="18.75" customHeight="1" spans="1:10">
      <c r="A77" s="216" t="s">
        <v>299</v>
      </c>
      <c r="B77" s="22" t="s">
        <v>524</v>
      </c>
      <c r="C77" s="22" t="s">
        <v>357</v>
      </c>
      <c r="D77" s="22" t="s">
        <v>358</v>
      </c>
      <c r="E77" s="35" t="s">
        <v>525</v>
      </c>
      <c r="F77" s="22" t="s">
        <v>367</v>
      </c>
      <c r="G77" s="35" t="s">
        <v>180</v>
      </c>
      <c r="H77" s="22" t="s">
        <v>362</v>
      </c>
      <c r="I77" s="22" t="s">
        <v>363</v>
      </c>
      <c r="J77" s="35" t="s">
        <v>526</v>
      </c>
    </row>
    <row r="78" ht="18.75" customHeight="1" spans="1:10">
      <c r="A78" s="216" t="s">
        <v>299</v>
      </c>
      <c r="B78" s="22" t="s">
        <v>524</v>
      </c>
      <c r="C78" s="22" t="s">
        <v>357</v>
      </c>
      <c r="D78" s="22" t="s">
        <v>365</v>
      </c>
      <c r="E78" s="35" t="s">
        <v>401</v>
      </c>
      <c r="F78" s="22" t="s">
        <v>367</v>
      </c>
      <c r="G78" s="35" t="s">
        <v>368</v>
      </c>
      <c r="H78" s="22" t="s">
        <v>369</v>
      </c>
      <c r="I78" s="22" t="s">
        <v>363</v>
      </c>
      <c r="J78" s="35" t="s">
        <v>527</v>
      </c>
    </row>
    <row r="79" ht="18.75" customHeight="1" spans="1:10">
      <c r="A79" s="216" t="s">
        <v>299</v>
      </c>
      <c r="B79" s="22" t="s">
        <v>524</v>
      </c>
      <c r="C79" s="22" t="s">
        <v>357</v>
      </c>
      <c r="D79" s="22" t="s">
        <v>441</v>
      </c>
      <c r="E79" s="35" t="s">
        <v>528</v>
      </c>
      <c r="F79" s="22" t="s">
        <v>360</v>
      </c>
      <c r="G79" s="35" t="s">
        <v>380</v>
      </c>
      <c r="H79" s="22" t="s">
        <v>369</v>
      </c>
      <c r="I79" s="22" t="s">
        <v>363</v>
      </c>
      <c r="J79" s="35" t="s">
        <v>529</v>
      </c>
    </row>
    <row r="80" ht="18.75" customHeight="1" spans="1:10">
      <c r="A80" s="216" t="s">
        <v>299</v>
      </c>
      <c r="B80" s="22" t="s">
        <v>524</v>
      </c>
      <c r="C80" s="22" t="s">
        <v>357</v>
      </c>
      <c r="D80" s="22" t="s">
        <v>441</v>
      </c>
      <c r="E80" s="35" t="s">
        <v>530</v>
      </c>
      <c r="F80" s="22" t="s">
        <v>360</v>
      </c>
      <c r="G80" s="35" t="s">
        <v>380</v>
      </c>
      <c r="H80" s="22" t="s">
        <v>369</v>
      </c>
      <c r="I80" s="22" t="s">
        <v>363</v>
      </c>
      <c r="J80" s="35" t="s">
        <v>531</v>
      </c>
    </row>
    <row r="81" ht="18.75" customHeight="1" spans="1:10">
      <c r="A81" s="216" t="s">
        <v>299</v>
      </c>
      <c r="B81" s="22" t="s">
        <v>524</v>
      </c>
      <c r="C81" s="22" t="s">
        <v>371</v>
      </c>
      <c r="D81" s="22" t="s">
        <v>389</v>
      </c>
      <c r="E81" s="35" t="s">
        <v>532</v>
      </c>
      <c r="F81" s="22" t="s">
        <v>360</v>
      </c>
      <c r="G81" s="35" t="s">
        <v>368</v>
      </c>
      <c r="H81" s="22" t="s">
        <v>369</v>
      </c>
      <c r="I81" s="22" t="s">
        <v>363</v>
      </c>
      <c r="J81" s="35" t="s">
        <v>533</v>
      </c>
    </row>
    <row r="82" ht="18.75" customHeight="1" spans="1:10">
      <c r="A82" s="216" t="s">
        <v>299</v>
      </c>
      <c r="B82" s="22" t="s">
        <v>524</v>
      </c>
      <c r="C82" s="22" t="s">
        <v>371</v>
      </c>
      <c r="D82" s="22" t="s">
        <v>372</v>
      </c>
      <c r="E82" s="35" t="s">
        <v>534</v>
      </c>
      <c r="F82" s="22" t="s">
        <v>360</v>
      </c>
      <c r="G82" s="35" t="s">
        <v>368</v>
      </c>
      <c r="H82" s="22" t="s">
        <v>369</v>
      </c>
      <c r="I82" s="22" t="s">
        <v>363</v>
      </c>
      <c r="J82" s="35" t="s">
        <v>535</v>
      </c>
    </row>
    <row r="83" ht="18.75" customHeight="1" spans="1:10">
      <c r="A83" s="216" t="s">
        <v>299</v>
      </c>
      <c r="B83" s="22" t="s">
        <v>524</v>
      </c>
      <c r="C83" s="22" t="s">
        <v>377</v>
      </c>
      <c r="D83" s="22" t="s">
        <v>378</v>
      </c>
      <c r="E83" s="35" t="s">
        <v>536</v>
      </c>
      <c r="F83" s="22" t="s">
        <v>360</v>
      </c>
      <c r="G83" s="35" t="s">
        <v>537</v>
      </c>
      <c r="H83" s="22" t="s">
        <v>369</v>
      </c>
      <c r="I83" s="22" t="s">
        <v>363</v>
      </c>
      <c r="J83" s="35" t="s">
        <v>536</v>
      </c>
    </row>
  </sheetData>
  <mergeCells count="34">
    <mergeCell ref="A3:J3"/>
    <mergeCell ref="A4:H4"/>
    <mergeCell ref="A9:A12"/>
    <mergeCell ref="A13:A17"/>
    <mergeCell ref="A18:A21"/>
    <mergeCell ref="A22:A26"/>
    <mergeCell ref="A27:A30"/>
    <mergeCell ref="A31:A35"/>
    <mergeCell ref="A36:A40"/>
    <mergeCell ref="A41:A44"/>
    <mergeCell ref="A45:A49"/>
    <mergeCell ref="A50:A53"/>
    <mergeCell ref="A54:A58"/>
    <mergeCell ref="A59:A62"/>
    <mergeCell ref="A63:A67"/>
    <mergeCell ref="A68:A72"/>
    <mergeCell ref="A73:A76"/>
    <mergeCell ref="A77:A83"/>
    <mergeCell ref="B9:B12"/>
    <mergeCell ref="B13:B17"/>
    <mergeCell ref="B18:B21"/>
    <mergeCell ref="B22:B26"/>
    <mergeCell ref="B27:B30"/>
    <mergeCell ref="B31:B35"/>
    <mergeCell ref="B36:B40"/>
    <mergeCell ref="B41:B44"/>
    <mergeCell ref="B45:B49"/>
    <mergeCell ref="B50:B53"/>
    <mergeCell ref="B54:B58"/>
    <mergeCell ref="B59:B62"/>
    <mergeCell ref="B63:B67"/>
    <mergeCell ref="B68:B72"/>
    <mergeCell ref="B73:B76"/>
    <mergeCell ref="B77:B8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杨廷旺</cp:lastModifiedBy>
  <dcterms:created xsi:type="dcterms:W3CDTF">2025-03-12T03:15:00Z</dcterms:created>
  <dcterms:modified xsi:type="dcterms:W3CDTF">2025-03-25T02:00:10Z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840A3D1BE0014477B868E3FC1FBA22D6_13</vt:lpwstr>
  </property>
  <property fmtid="{D5CDD505-2E9C-101B-9397-08002B2CF9AE}" pid="3" name="KSOProductBuildVer">
    <vt:lpwstr>2052-12.1.0.20305</vt:lpwstr>
  </property>
</Properties>
</file>