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<sst xmlns="http://schemas.openxmlformats.org/spreadsheetml/2006/main" count="1058" uniqueCount="421">
  <si>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</si>
  <si>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</si>
  <si>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</si>
  <si>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</si>
  <si>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</si>
  <si>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</si>
  <si>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</si>
  <si>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</si>
  <si>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</si>
  <si>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</si>
  <si>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</si>
  <si>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</si>
  <si>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</si>
  <si>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</si>
  <si>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</si>
  <si>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</si>
  <si>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</si>
  <si>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</si>
  <si>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</si>
  <si>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</si>
  <si>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</si>
  <si>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</si>
  <si>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</si>
  <si>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</si>
  <si>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</si>
  <si>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</si>
  <si>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</si>
  <si>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</si>
  <si>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</si>
  <si>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</si>
  <si>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</si>
  <si>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</si>
  <si>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</si>
  <si>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</si>
  <si>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</si>
  <si>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</si>
  <si>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</si>
  <si>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</si>
  <si>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</si>
  <si>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</si>
  <si>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</si>
  <si>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</si>
  <si>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</si>
  <si>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</si>
  <si>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</si>
  <si>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</si>
  <si>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</si>
  <si>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</si>
  <si>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</si>
  <si>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</si>
  <si>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</si>
  <si>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</si>
  <si>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</si>
  <si>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</si>
  <si>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</si>
  <si>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</si>
  <si>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</si>
  <si>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</si>
  <si>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</si>
  <si>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</si>
  <si>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</si>
  <si>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</si>
  <si>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</si>
  <si>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</si>
  <si>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</si>
  <si>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</si>
  <si>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</si>
  <si>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</si>
  <si>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</si>
  <si>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</si>
  <si>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709001</t>
  </si>
  <si>
    <t>临沧市临翔区接待办公室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</si>
  <si>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</si>
  <si>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</si>
  <si>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</si>
  <si>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</si>
  <si>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</si>
  <si>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</si>
  <si>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</si>
  <si>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</si>
  <si>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</si>
  <si>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</si>
  <si>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</si>
  <si>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</si>
  <si>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</si>
  <si>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</si>
  <si>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</si>
  <si>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</si>
  <si>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</si>
  <si>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</si>
  <si>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其他政府办公厅（室）及相关机构事务支出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</si>
  <si>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</si>
  <si>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</si>
  <si>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</si>
  <si>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</si>
  <si>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</si>
  <si>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</si>
  <si>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</si>
  <si>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</si>
  <si>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</si>
  <si>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</si>
  <si>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</si>
  <si>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</si>
  <si>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</si>
  <si>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</si>
  <si>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</si>
  <si>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</si>
  <si>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</si>
  <si>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</si>
  <si>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</si>
  <si>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</si>
  <si>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</si>
  <si>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</si>
  <si>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</si>
  <si>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</si>
  <si>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</si>
  <si>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</si>
  <si>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</si>
  <si>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</si>
  <si>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</si>
  <si>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</si>
  <si>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</si>
  <si>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</si>
  <si>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</si>
  <si>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</si>
  <si>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</si>
  <si>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</si>
  <si>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</si>
  <si>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</si>
  <si>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</si>
  <si>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</si>
  <si>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</si>
  <si>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</si>
  <si>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</si>
  <si>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</si>
  <si>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</si>
  <si>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</si>
  <si>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</si>
  <si>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</si>
  <si>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</si>
  <si>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</si>
  <si>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</si>
  <si>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</si>
  <si>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</si>
  <si>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</si>
  <si>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</si>
  <si>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</si>
  <si>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</si>
  <si>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</si>
  <si>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</si>
  <si>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</si>
  <si>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</si>
  <si>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</si>
  <si>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</si>
  <si>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</si>
  <si>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</si>
  <si>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</si>
  <si>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</si>
  <si>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</si>
  <si>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</si>
  <si>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</si>
  <si>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</si>
  <si>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</si>
  <si>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</si>
  <si>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2010399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</si>
  <si>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</si>
  <si>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</si>
  <si>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</si>
  <si>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</si>
  <si>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</si>
  <si>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</si>
  <si>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</si>
  <si>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</si>
  <si>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</si>
  <si>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</si>
  <si>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</si>
  <si>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</si>
  <si>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</si>
  <si>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</si>
  <si>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</si>
  <si>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</si>
  <si>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</si>
  <si>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</si>
  <si>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</si>
  <si>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</si>
  <si>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</si>
  <si>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</si>
  <si>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</si>
  <si>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</si>
  <si>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</si>
  <si>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</si>
  <si>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</si>
  <si>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</si>
  <si>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</si>
  <si>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</si>
  <si>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</si>
  <si>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530902210000000017946</t>
  </si>
  <si>
    <t>行政人员支出工资</t>
  </si>
  <si>
    <t>30101</t>
  </si>
  <si>
    <t>基本工资</t>
  </si>
  <si>
    <t>30102</t>
  </si>
  <si>
    <t>津贴补贴</t>
  </si>
  <si>
    <t>530902231100001374600</t>
  </si>
  <si>
    <t>行政人员绩效考核奖励（2017年提高标准部分）</t>
  </si>
  <si>
    <t>30103</t>
  </si>
  <si>
    <t>奖金</t>
  </si>
  <si>
    <t>530902210000000017948</t>
  </si>
  <si>
    <t>社会保障缴费</t>
  </si>
  <si>
    <t>30108</t>
  </si>
  <si>
    <t>机关事业单位基本养老保险缴费</t>
  </si>
  <si>
    <t>2101102</t>
  </si>
  <si>
    <t>事业单位医疗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</si>
  <si>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</si>
  <si>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</si>
  <si>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</si>
  <si>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</si>
  <si>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</si>
  <si>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</si>
  <si>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530902210000000017949</t>
  </si>
  <si>
    <t>30113</t>
  </si>
  <si>
    <t>530902231100001374612</t>
  </si>
  <si>
    <t>编制外长期聘用人员</t>
  </si>
  <si>
    <t>30199</t>
  </si>
  <si>
    <t>其他工资福利支出</t>
  </si>
  <si>
    <t>530902210000000017953</t>
  </si>
  <si>
    <t>一般公用经费</t>
  </si>
  <si>
    <t>30201</t>
  </si>
  <si>
    <t>办公费</t>
  </si>
  <si>
    <t>30211</t>
  </si>
  <si>
    <t>差旅费</t>
  </si>
  <si>
    <t>30205</t>
  </si>
  <si>
    <t>水费</t>
  </si>
  <si>
    <t>530902210000000017952</t>
  </si>
  <si>
    <t>工会经费</t>
  </si>
  <si>
    <t>530902251100003821015</t>
  </si>
  <si>
    <t>福利费</t>
  </si>
  <si>
    <t>30229</t>
  </si>
  <si>
    <t>530902210000000019381</t>
  </si>
  <si>
    <t>公务用车运行维护费</t>
  </si>
  <si>
    <t>530902210000000020286</t>
  </si>
  <si>
    <t>行政人员公务交通补贴</t>
  </si>
  <si>
    <t>30239</t>
  </si>
  <si>
    <t>其他交通费用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</si>
  <si>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</si>
  <si>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</si>
  <si>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</si>
  <si>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</si>
  <si>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</si>
  <si>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</si>
  <si>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</si>
  <si>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</si>
  <si>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</si>
  <si>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后勤保障工作经费</t>
  </si>
  <si>
    <t>专项业务类</t>
  </si>
  <si>
    <t>530902210000000017894</t>
  </si>
  <si>
    <t>30202</t>
  </si>
  <si>
    <t>印刷费</t>
  </si>
  <si>
    <t>30226</t>
  </si>
  <si>
    <t>劳务费</t>
  </si>
  <si>
    <t>接待办厨房设施设备维修维护及低值易耗品购置经费</t>
  </si>
  <si>
    <t>事业发展类</t>
  </si>
  <si>
    <t>530902200000000000933</t>
  </si>
  <si>
    <t>维修（护）费</t>
  </si>
  <si>
    <t>接待经费</t>
  </si>
  <si>
    <t>530902200000000000934</t>
  </si>
  <si>
    <t>食堂伙食费资金</t>
  </si>
  <si>
    <t>530902251100003785464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</si>
  <si>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</si>
  <si>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</si>
  <si>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</si>
  <si>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</si>
  <si>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</si>
  <si>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</si>
  <si>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</si>
  <si>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</si>
  <si>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</si>
  <si>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</si>
  <si>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</si>
  <si>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年度内完成接待场次150场次，完成接待人次3000人次。2、接待过程中严把菜品制作质量关，不发生任何食品安全责任事故。3、接待服务人员增强责任心，力求做到接人待物知书达理，着装得体，举止文明，彬彬有礼，接待过程中能及时准确的满足服务对象的要求，年内无不满意投诉。4、配合、指导区级各部门做好各类接待工作；5、培训、指导全区各乡镇、各部门接待工作。</t>
  </si>
  <si>
    <t>产出指标</t>
  </si>
  <si>
    <t>数量指标</t>
  </si>
  <si>
    <t>年内完成接待场次数</t>
  </si>
  <si>
    <t>&gt;=</t>
  </si>
  <si>
    <t>150</t>
  </si>
  <si>
    <t>场次</t>
  </si>
  <si>
    <t>定量指标</t>
  </si>
  <si>
    <t>反映区接待办年度内开展各类型接待的接待总场次。</t>
  </si>
  <si>
    <t>1、年度内完成接待场次150场次，完成接待人次3000人次。2、接待过程中严把菜品制作质量关，不发生任何食品安全责任事故。3、接待服务人员增强责任心，力求做到接人待物知书达礼，着装得体，举止文明，彬彬有礼，接待过程中能及时准确的满足服务对象的要求，年内无不满意投诉。4、配合、指导区级各部门做好各类接待工作；5、培训、指导全区各乡镇、各部门接待工作。</t>
  </si>
  <si>
    <t>年内完成接待人次</t>
  </si>
  <si>
    <t>3000</t>
  </si>
  <si>
    <t>人次</t>
  </si>
  <si>
    <t>反映区接待办年度内开展各类型接待的接待总人次。</t>
  </si>
  <si>
    <t>公务接待费总金额完成情况</t>
  </si>
  <si>
    <t>57.75</t>
  </si>
  <si>
    <t>万元</t>
  </si>
  <si>
    <t>反映区接待办年度内公务接待总支出情况。</t>
  </si>
  <si>
    <t>质量指标</t>
  </si>
  <si>
    <t>是否纳入单位年度计划</t>
  </si>
  <si>
    <t>=</t>
  </si>
  <si>
    <t>纳入</t>
  </si>
  <si>
    <t>是/否</t>
  </si>
  <si>
    <t>定性指标</t>
  </si>
  <si>
    <t>反映接待开支是否纳入区接待办的年度计划。</t>
  </si>
  <si>
    <t>效益指标</t>
  </si>
  <si>
    <t>经济效益</t>
  </si>
  <si>
    <t>接待境外来宾场次</t>
  </si>
  <si>
    <t>反映接待境外来宾场次。</t>
  </si>
  <si>
    <t>满意度指标</t>
  </si>
  <si>
    <t>服务对象满意度</t>
  </si>
  <si>
    <t>被接待单位人员满意度</t>
  </si>
  <si>
    <t>100</t>
  </si>
  <si>
    <t>%</t>
  </si>
  <si>
    <t>反映被接待单位对接待工作开展的满意度。被接待单位人员满意度=（被接待单位满意人数/被接待单位人数）*100%</t>
  </si>
  <si>
    <t>1、该笔资金主要用于保障接待任务的顺利完成，用于在接待过程中发生的必须购买的办公用品、车辆租金、场地租金、临时雇佣的临时工工资、其临散的各类接待用品购置及突发事件处理费用等。2、在接待工作中，配合接待人员处理接待中的突发事件，合理制定饮食计划，加强接待过程中行车安全，保障每一场接待工作顺利完成。</t>
  </si>
  <si>
    <t>保障接待任务顺利完成场次</t>
  </si>
  <si>
    <t>反映区接待办保障接待任务完成场次。</t>
  </si>
  <si>
    <t>保障接待任务顺利完成人次</t>
  </si>
  <si>
    <t>反映区接待办保障接待任务顺利完成人次。</t>
  </si>
  <si>
    <t>接待任务保障成本控制在预算范围内</t>
  </si>
  <si>
    <t>反映接待成本是否超预算范围。</t>
  </si>
  <si>
    <t>接待任务无差错完成率</t>
  </si>
  <si>
    <t>99</t>
  </si>
  <si>
    <t>反映区接待办组织开展各类接待保障任务的质量。
无差错完成率=（保障接待任务无差错场次/全年保障接待任务场次）*100%。</t>
  </si>
  <si>
    <t>接待任务保障率</t>
  </si>
  <si>
    <t>95</t>
  </si>
  <si>
    <t>反映区接待办对于接待任务预计参与情况。
接待任务保障率=（年实际参加接待保障场次/年接待总场次）*100%。</t>
  </si>
  <si>
    <t>社会效益</t>
  </si>
  <si>
    <t>为区委政府等搞好后勤保障工作，为全区经济社会发展做好服务</t>
  </si>
  <si>
    <t>反映为区委政府人大政协等搞好后勤保障工作，为全区经济社会发展做好服务。</t>
  </si>
  <si>
    <t>被服务人员满意度</t>
  </si>
  <si>
    <t>反映被服务人员满意度和本单位服务效果等的满意度。
被服务人员满意度=（对服务整体满意的被服务人数/被服务总人数）*100%</t>
  </si>
  <si>
    <t>本年度预算购置不锈钢制品2批次，陶瓷及仿瓷餐具5批次，厨房用低值易耗品如剪刀、削皮刀、扫帚、餐巾纸等耗材5批次，小型的电饭锅烤炉、冰箱等按需添置。厨房大型设备维修1次，改造1次，清洁2次，厨房及接待室设备维修保养5次。</t>
  </si>
  <si>
    <t>购置计划完成率</t>
  </si>
  <si>
    <t>反映我单位购置计划执行情况。
购置计划完成率=（实际购置交付装备数量/计划购置交付装备数量）*100%。</t>
  </si>
  <si>
    <t>购置设备数量</t>
  </si>
  <si>
    <t>10</t>
  </si>
  <si>
    <t>批次</t>
  </si>
  <si>
    <t>反映购置数量完成情况。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</si>
  <si>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</si>
  <si>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</si>
  <si>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</si>
  <si>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</si>
  <si>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可持续影响</t>
  </si>
  <si>
    <t>设备报废时是否达到预计使用年限</t>
  </si>
  <si>
    <t>达到预计使用年限</t>
  </si>
  <si>
    <t>反映原有设备使用年限情况。</t>
  </si>
  <si>
    <t>使用人员满意度</t>
  </si>
  <si>
    <t>反映服务对象对购置设备的整体满意情况。
使用人员满意度=（对购置设备满意的人数/问卷调查人数）*100%。</t>
  </si>
  <si>
    <t>2025年预定目标为收取23000人次自助餐伙食费230000万元。</t>
  </si>
  <si>
    <t>自助餐就餐人数</t>
  </si>
  <si>
    <t>23</t>
  </si>
  <si>
    <t>万人次</t>
  </si>
  <si>
    <t>反映日常来单位就餐人数。</t>
  </si>
  <si>
    <t>自助餐保障完成率</t>
  </si>
  <si>
    <t>工作日</t>
  </si>
  <si>
    <t>反映日常自助餐保障完成情况。自助餐保障完成率=保障自助餐天数/工作日天数*100%</t>
  </si>
  <si>
    <t>卫生保洁合格率</t>
  </si>
  <si>
    <t>反映卫生保洁检查验收合格的情况。卫生保洁合格率=卫生保洁检查验收合格次数/卫生保洁总次数*100%</t>
  </si>
  <si>
    <t>时效指标</t>
  </si>
  <si>
    <t>零星设备修缮（维修）及时率</t>
  </si>
  <si>
    <t>反映零星设备修缮（维修）及时的情况。零星修缮（维修）及时率=在规定时间内完成零星修缮（维修）数量/报修数量*100%</t>
  </si>
  <si>
    <t>安全事故发生次数</t>
  </si>
  <si>
    <t>&lt;=</t>
  </si>
  <si>
    <t>1.00</t>
  </si>
  <si>
    <t>次</t>
  </si>
  <si>
    <t>反映安全事故发生的次数情况。</t>
  </si>
  <si>
    <t>服务受益人员满意度</t>
  </si>
  <si>
    <t>反映自助餐服务受益人员满意程度。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</si>
  <si>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</si>
  <si>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</si>
  <si>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</si>
  <si>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</si>
  <si>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</si>
  <si>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</si>
  <si>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</si>
  <si>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</si>
  <si>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</si>
  <si>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</si>
  <si>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</si>
  <si>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</si>
  <si>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</si>
  <si>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</si>
  <si>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</si>
  <si>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印刷费支出</t>
  </si>
  <si>
    <t>公文用纸、资料汇编、信封印刷服务</t>
  </si>
  <si>
    <t>办公用纸采购</t>
  </si>
  <si>
    <t>纸及纸板</t>
  </si>
  <si>
    <t>箱</t>
  </si>
  <si>
    <t>车辆加油服务</t>
  </si>
  <si>
    <t>车辆加油、添加燃料服务</t>
  </si>
  <si>
    <t>车辆维修及保养</t>
  </si>
  <si>
    <t>车辆维修和保养服务</t>
  </si>
  <si>
    <t>车辆保险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</si>
  <si>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</si>
  <si>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</si>
  <si>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</si>
  <si>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</si>
  <si>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</si>
  <si>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</si>
  <si>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</si>
  <si>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</si>
  <si>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</si>
  <si>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注：根据现行财政管理体制，乡镇（街道）作为区本级部门编制年初预算，所以无县对下专项转移支付情况。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</si>
  <si>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</si>
  <si>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</si>
  <si>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</si>
  <si>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</si>
  <si>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</si>
  <si>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</si>
  <si>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</si>
  <si>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</si>
  <si>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</si>
  <si>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注：本单位2025年无新增资产，所以此表为空表。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</si>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</sst>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20" applyNumberFormat="0" applyAlignment="0" applyProtection="0">
      <alignment vertical="center"/>
    </xf>
    <xf numFmtId="0" fontId="40" fillId="5" borderId="21" applyNumberFormat="0" applyAlignment="0" applyProtection="0">
      <alignment vertical="center"/>
    </xf>
    <xf numFmtId="0" fontId="41" fillId="5" borderId="20" applyNumberFormat="0" applyAlignment="0" applyProtection="0">
      <alignment vertical="center"/>
    </xf>
    <xf numFmtId="0" fontId="42" fillId="6" borderId="22" applyNumberFormat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Alignment="1" applyProtection="1">
      <alignment horizontal="left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57" applyFont="1" applyFill="1" applyAlignment="1" applyProtection="1">
      <alignment horizontal="left" vertical="center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2" xfId="0" applyFont="1" applyBorder="1" applyAlignment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4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/>
      <protection locked="0"/>
    </xf>
    <xf numFmtId="0" fontId="6" fillId="0" borderId="15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2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2" xfId="0" applyNumberFormat="1" applyFont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0" xfId="0" applyNumberFormat="1" applyFont="1" applyBorder="1" applyAlignment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2" xfId="0" applyNumberFormat="1" applyFont="1" applyBorder="1" applyAlignment="1">
      <alignment horizontal="center" vertical="center" wrapText="1"/>
      <protection locked="0"/>
    </xf>
    <xf numFmtId="49" fontId="6" fillId="0" borderId="12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13" xfId="0" applyFont="1" applyBorder="1" applyAlignment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2" xfId="0" applyFont="1" applyBorder="1" applyAlignment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6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2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" workbookViewId="0">
      <selection activeCell="B21" sqref="B2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42" t="str">
        <f>"单位名称："&amp;"临沧市临翔区接待办公室"</f>
        <v>单位名称：临沧市临翔区接待办公室</v>
      </c>
      <c r="B3" s="206"/>
      <c r="C3" s="206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3" t="s">
        <v>6</v>
      </c>
      <c r="B7" s="23">
        <v>1910014.69</v>
      </c>
      <c r="C7" s="133" t="s">
        <v>7</v>
      </c>
      <c r="D7" s="23">
        <v>1814326.52</v>
      </c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/>
    </row>
    <row r="11" ht="18.75" customHeight="1" spans="1:4">
      <c r="A11" s="207" t="s">
        <v>14</v>
      </c>
      <c r="B11" s="23">
        <v>230000</v>
      </c>
      <c r="C11" s="164" t="s">
        <v>15</v>
      </c>
      <c r="D11" s="23"/>
    </row>
    <row r="12" ht="18.75" customHeight="1" spans="1:4">
      <c r="A12" s="167" t="s">
        <v>16</v>
      </c>
      <c r="B12" s="23"/>
      <c r="C12" s="166" t="s">
        <v>17</v>
      </c>
      <c r="D12" s="23"/>
    </row>
    <row r="13" ht="18.75" customHeight="1" spans="1:4">
      <c r="A13" s="167" t="s">
        <v>18</v>
      </c>
      <c r="B13" s="23"/>
      <c r="C13" s="166" t="s">
        <v>19</v>
      </c>
      <c r="D13" s="23"/>
    </row>
    <row r="14" ht="18.75" customHeight="1" spans="1:4">
      <c r="A14" s="167" t="s">
        <v>20</v>
      </c>
      <c r="B14" s="23"/>
      <c r="C14" s="166" t="s">
        <v>21</v>
      </c>
      <c r="D14" s="23">
        <v>137395.14</v>
      </c>
    </row>
    <row r="15" ht="18.75" customHeight="1" spans="1:4">
      <c r="A15" s="167" t="s">
        <v>22</v>
      </c>
      <c r="B15" s="23"/>
      <c r="C15" s="166" t="s">
        <v>23</v>
      </c>
      <c r="D15" s="23">
        <v>87950.95</v>
      </c>
    </row>
    <row r="16" ht="18.75" customHeight="1" spans="1:4">
      <c r="A16" s="167" t="s">
        <v>24</v>
      </c>
      <c r="B16" s="23">
        <v>230000</v>
      </c>
      <c r="C16" s="167" t="s">
        <v>25</v>
      </c>
      <c r="D16" s="23"/>
    </row>
    <row r="17" ht="18.75" customHeight="1" spans="1:4">
      <c r="A17" s="167" t="s">
        <v>26</v>
      </c>
      <c r="B17" s="23"/>
      <c r="C17" s="167" t="s">
        <v>27</v>
      </c>
      <c r="D17" s="23"/>
    </row>
    <row r="18" ht="18.75" customHeight="1" spans="1:4">
      <c r="A18" s="168" t="s">
        <v>26</v>
      </c>
      <c r="B18" s="23"/>
      <c r="C18" s="166" t="s">
        <v>28</v>
      </c>
      <c r="D18" s="23"/>
    </row>
    <row r="19" ht="18.75" customHeight="1" spans="1:4">
      <c r="A19" s="168" t="s">
        <v>26</v>
      </c>
      <c r="B19" s="23"/>
      <c r="C19" s="166" t="s">
        <v>29</v>
      </c>
      <c r="D19" s="23"/>
    </row>
    <row r="20" ht="18.75" customHeight="1" spans="1:4">
      <c r="A20" s="168" t="s">
        <v>26</v>
      </c>
      <c r="B20" s="23"/>
      <c r="C20" s="166" t="s">
        <v>30</v>
      </c>
      <c r="D20" s="23"/>
    </row>
    <row r="21" ht="18.75" customHeight="1" spans="1:4">
      <c r="A21" s="168" t="s">
        <v>26</v>
      </c>
      <c r="B21" s="23"/>
      <c r="C21" s="166" t="s">
        <v>31</v>
      </c>
      <c r="D21" s="23"/>
    </row>
    <row r="22" ht="18.75" customHeight="1" spans="1:4">
      <c r="A22" s="168" t="s">
        <v>26</v>
      </c>
      <c r="B22" s="23"/>
      <c r="C22" s="166" t="s">
        <v>32</v>
      </c>
      <c r="D22" s="23"/>
    </row>
    <row r="23" ht="18.75" customHeight="1" spans="1:4">
      <c r="A23" s="168" t="s">
        <v>26</v>
      </c>
      <c r="B23" s="23"/>
      <c r="C23" s="166" t="s">
        <v>33</v>
      </c>
      <c r="D23" s="23"/>
    </row>
    <row r="24" ht="18.75" customHeight="1" spans="1:4">
      <c r="A24" s="168" t="s">
        <v>26</v>
      </c>
      <c r="B24" s="23"/>
      <c r="C24" s="166" t="s">
        <v>34</v>
      </c>
      <c r="D24" s="23"/>
    </row>
    <row r="25" ht="18.75" customHeight="1" spans="1:4">
      <c r="A25" s="168" t="s">
        <v>26</v>
      </c>
      <c r="B25" s="23"/>
      <c r="C25" s="166" t="s">
        <v>35</v>
      </c>
      <c r="D25" s="23">
        <v>100342.08</v>
      </c>
    </row>
    <row r="26" ht="18.75" customHeight="1" spans="1:4">
      <c r="A26" s="168" t="s">
        <v>26</v>
      </c>
      <c r="B26" s="23"/>
      <c r="C26" s="166" t="s">
        <v>36</v>
      </c>
      <c r="D26" s="23"/>
    </row>
    <row r="27" ht="18.75" customHeight="1" spans="1:4">
      <c r="A27" s="168" t="s">
        <v>26</v>
      </c>
      <c r="B27" s="23"/>
      <c r="C27" s="166" t="s">
        <v>37</v>
      </c>
      <c r="D27" s="23"/>
    </row>
    <row r="28" ht="18.75" customHeight="1" spans="1:4">
      <c r="A28" s="168" t="s">
        <v>26</v>
      </c>
      <c r="B28" s="23"/>
      <c r="C28" s="166" t="s">
        <v>38</v>
      </c>
      <c r="D28" s="23"/>
    </row>
    <row r="29" ht="18.75" customHeight="1" spans="1:4">
      <c r="A29" s="168" t="s">
        <v>26</v>
      </c>
      <c r="B29" s="23"/>
      <c r="C29" s="166" t="s">
        <v>39</v>
      </c>
      <c r="D29" s="23"/>
    </row>
    <row r="30" ht="18.75" customHeight="1" spans="1:4">
      <c r="A30" s="169" t="s">
        <v>26</v>
      </c>
      <c r="B30" s="23"/>
      <c r="C30" s="167" t="s">
        <v>40</v>
      </c>
      <c r="D30" s="23"/>
    </row>
    <row r="31" ht="18.75" customHeight="1" spans="1:4">
      <c r="A31" s="169" t="s">
        <v>26</v>
      </c>
      <c r="B31" s="23"/>
      <c r="C31" s="167" t="s">
        <v>41</v>
      </c>
      <c r="D31" s="23"/>
    </row>
    <row r="32" ht="18.75" customHeight="1" spans="1:4">
      <c r="A32" s="169" t="s">
        <v>26</v>
      </c>
      <c r="B32" s="23"/>
      <c r="C32" s="167" t="s">
        <v>42</v>
      </c>
      <c r="D32" s="23"/>
    </row>
    <row r="33" ht="18.75" customHeight="1" spans="1:4">
      <c r="A33" s="208"/>
      <c r="B33" s="170"/>
      <c r="C33" s="167" t="s">
        <v>43</v>
      </c>
      <c r="D33" s="23"/>
    </row>
    <row r="34" ht="18.75" customHeight="1" spans="1:4">
      <c r="A34" s="208" t="s">
        <v>44</v>
      </c>
      <c r="B34" s="170">
        <f>SUM(B7:B11)</f>
        <v>2140014.69</v>
      </c>
      <c r="C34" s="209" t="s">
        <v>45</v>
      </c>
      <c r="D34" s="170">
        <v>2140014.69</v>
      </c>
    </row>
    <row r="35" ht="18.75" customHeight="1" spans="1:4">
      <c r="A35" s="210" t="s">
        <v>46</v>
      </c>
      <c r="B35" s="23"/>
      <c r="C35" s="133" t="s">
        <v>47</v>
      </c>
      <c r="D35" s="23"/>
    </row>
    <row r="36" ht="18.75" customHeight="1" spans="1:4">
      <c r="A36" s="210" t="s">
        <v>48</v>
      </c>
      <c r="B36" s="23"/>
      <c r="C36" s="133" t="s">
        <v>48</v>
      </c>
      <c r="D36" s="23"/>
    </row>
    <row r="37" ht="18.75" customHeight="1" spans="1:4">
      <c r="A37" s="210" t="s">
        <v>49</v>
      </c>
      <c r="B37" s="23">
        <f>B35-B36</f>
        <v>0</v>
      </c>
      <c r="C37" s="133" t="s">
        <v>50</v>
      </c>
      <c r="D37" s="23"/>
    </row>
    <row r="38" ht="18.75" customHeight="1" spans="1:4">
      <c r="A38" s="211" t="s">
        <v>51</v>
      </c>
      <c r="B38" s="170">
        <f t="shared" ref="B38:D38" si="0">B34+B35</f>
        <v>2140014.69</v>
      </c>
      <c r="C38" s="209" t="s">
        <v>52</v>
      </c>
      <c r="D38" s="170">
        <f t="shared" si="0"/>
        <v>2140014.69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E9" sqref="E9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8"/>
      <c r="O1" s="69"/>
      <c r="P1" s="69"/>
      <c r="Q1" s="69"/>
      <c r="R1" s="69"/>
      <c r="S1" s="39" t="s">
        <v>53</v>
      </c>
    </row>
    <row r="2" ht="57.75" customHeight="1" spans="1:19">
      <c r="A2" s="129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99"/>
      <c r="P2" s="199"/>
      <c r="Q2" s="199"/>
      <c r="R2" s="199"/>
      <c r="S2" s="199"/>
    </row>
    <row r="3" ht="18.75" customHeight="1" spans="1:19">
      <c r="A3" s="42" t="str">
        <f>"单位名称："&amp;"临沧市临翔区接待办公室"</f>
        <v>单位名称：临沧市临翔区接待办公室</v>
      </c>
      <c r="B3" s="95"/>
      <c r="C3" s="95"/>
      <c r="D3" s="95"/>
      <c r="E3" s="95"/>
      <c r="F3" s="95"/>
      <c r="G3" s="95"/>
      <c r="H3" s="95"/>
      <c r="I3" s="95"/>
      <c r="J3" s="73"/>
      <c r="K3" s="95"/>
      <c r="L3" s="95"/>
      <c r="M3" s="95"/>
      <c r="N3" s="95"/>
      <c r="O3" s="73"/>
      <c r="P3" s="73"/>
      <c r="Q3" s="73"/>
      <c r="R3" s="73"/>
      <c r="S3" s="39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0"/>
      <c r="K4" s="187"/>
      <c r="L4" s="187"/>
      <c r="M4" s="187"/>
      <c r="N4" s="201"/>
      <c r="O4" s="186" t="s">
        <v>46</v>
      </c>
      <c r="P4" s="186"/>
      <c r="Q4" s="186"/>
      <c r="R4" s="186"/>
      <c r="S4" s="204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2" t="s">
        <v>63</v>
      </c>
      <c r="J5" s="202"/>
      <c r="K5" s="202"/>
      <c r="L5" s="202"/>
      <c r="M5" s="202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3"/>
      <c r="P6" s="203"/>
      <c r="Q6" s="203"/>
      <c r="R6" s="203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70</v>
      </c>
      <c r="B8" s="195" t="s">
        <v>71</v>
      </c>
      <c r="C8" s="23">
        <v>2140014.69</v>
      </c>
      <c r="D8" s="23">
        <v>2140014.69</v>
      </c>
      <c r="E8" s="23">
        <v>1910014.69</v>
      </c>
      <c r="F8" s="23"/>
      <c r="G8" s="23"/>
      <c r="H8" s="23"/>
      <c r="I8" s="23">
        <v>230000</v>
      </c>
      <c r="J8" s="23"/>
      <c r="K8" s="23"/>
      <c r="L8" s="23"/>
      <c r="M8" s="23"/>
      <c r="N8" s="23">
        <v>230000</v>
      </c>
      <c r="O8" s="23"/>
      <c r="P8" s="23"/>
      <c r="Q8" s="23"/>
      <c r="R8" s="23"/>
      <c r="S8" s="23"/>
    </row>
    <row r="9" ht="18.75" customHeight="1" spans="1:19">
      <c r="A9" s="196" t="s">
        <v>56</v>
      </c>
      <c r="B9" s="197"/>
      <c r="C9" s="23">
        <v>2140014.69</v>
      </c>
      <c r="D9" s="23">
        <v>2140014.69</v>
      </c>
      <c r="E9" s="23">
        <v>1910014.69</v>
      </c>
      <c r="F9" s="23"/>
      <c r="G9" s="23"/>
      <c r="H9" s="23"/>
      <c r="I9" s="23">
        <v>230000</v>
      </c>
      <c r="J9" s="23"/>
      <c r="K9" s="23"/>
      <c r="L9" s="23"/>
      <c r="M9" s="23"/>
      <c r="N9" s="23">
        <v>230000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selection activeCell="E27" sqref="E27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40" t="s">
        <v>72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"单位名称："&amp;"临沧市临翔区接待办公室"</f>
        <v>单位名称：临沧市临翔区接待办公室</v>
      </c>
      <c r="B3" s="175"/>
      <c r="C3" s="64"/>
      <c r="D3" s="29"/>
      <c r="E3" s="64"/>
      <c r="F3" s="64"/>
      <c r="G3" s="64"/>
      <c r="H3" s="29"/>
      <c r="I3" s="64"/>
      <c r="J3" s="29"/>
      <c r="K3" s="64"/>
      <c r="L3" s="64"/>
      <c r="M3" s="182"/>
      <c r="N3" s="182"/>
      <c r="O3" s="40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6" t="s">
        <v>75</v>
      </c>
      <c r="F4" s="138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8" t="s">
        <v>58</v>
      </c>
      <c r="E5" s="94" t="s">
        <v>75</v>
      </c>
      <c r="F5" s="94" t="s">
        <v>76</v>
      </c>
      <c r="G5" s="18"/>
      <c r="H5" s="18"/>
      <c r="I5" s="18"/>
      <c r="J5" s="68" t="s">
        <v>58</v>
      </c>
      <c r="K5" s="47" t="s">
        <v>79</v>
      </c>
      <c r="L5" s="47" t="s">
        <v>80</v>
      </c>
      <c r="M5" s="47" t="s">
        <v>81</v>
      </c>
      <c r="N5" s="47" t="s">
        <v>82</v>
      </c>
      <c r="O5" s="47" t="s">
        <v>83</v>
      </c>
    </row>
    <row r="6" ht="18.75" customHeight="1" spans="1:15">
      <c r="A6" s="118">
        <v>1</v>
      </c>
      <c r="B6" s="11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</row>
    <row r="7" ht="18.75" customHeight="1" spans="1:15">
      <c r="A7" s="133" t="s">
        <v>84</v>
      </c>
      <c r="B7" s="161" t="s">
        <v>85</v>
      </c>
      <c r="C7" s="23">
        <v>1814326.52</v>
      </c>
      <c r="D7" s="23">
        <v>1584326.52</v>
      </c>
      <c r="E7" s="23">
        <v>1284326.52</v>
      </c>
      <c r="F7" s="23">
        <v>300000</v>
      </c>
      <c r="G7" s="23"/>
      <c r="H7" s="23"/>
      <c r="I7" s="23"/>
      <c r="J7" s="23">
        <v>230000</v>
      </c>
      <c r="K7" s="23"/>
      <c r="L7" s="23"/>
      <c r="M7" s="23"/>
      <c r="N7" s="23"/>
      <c r="O7" s="23">
        <v>230000</v>
      </c>
    </row>
    <row r="8" ht="18.75" customHeight="1" spans="1:15">
      <c r="A8" s="176" t="s">
        <v>86</v>
      </c>
      <c r="B8" s="212" t="s">
        <v>87</v>
      </c>
      <c r="C8" s="23">
        <v>1814326.52</v>
      </c>
      <c r="D8" s="23">
        <v>1584326.52</v>
      </c>
      <c r="E8" s="23">
        <v>1284326.52</v>
      </c>
      <c r="F8" s="23">
        <v>300000</v>
      </c>
      <c r="G8" s="23"/>
      <c r="H8" s="23"/>
      <c r="I8" s="23"/>
      <c r="J8" s="23">
        <v>230000</v>
      </c>
      <c r="K8" s="23"/>
      <c r="L8" s="23"/>
      <c r="M8" s="23"/>
      <c r="N8" s="23"/>
      <c r="O8" s="23">
        <v>230000</v>
      </c>
    </row>
    <row r="9" ht="18.75" customHeight="1" spans="1:15">
      <c r="A9" s="178" t="s">
        <v>88</v>
      </c>
      <c r="B9" s="213" t="s">
        <v>89</v>
      </c>
      <c r="C9" s="23">
        <v>1284326.52</v>
      </c>
      <c r="D9" s="23">
        <v>1284326.52</v>
      </c>
      <c r="E9" s="23">
        <v>1284326.52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24" spans="1:15">
      <c r="A10" s="178">
        <v>2010399</v>
      </c>
      <c r="B10" s="213" t="s">
        <v>90</v>
      </c>
      <c r="C10" s="23">
        <v>530000</v>
      </c>
      <c r="D10" s="23">
        <v>300000</v>
      </c>
      <c r="E10" s="23"/>
      <c r="F10" s="23">
        <v>300000</v>
      </c>
      <c r="G10" s="23"/>
      <c r="H10" s="23"/>
      <c r="I10" s="23"/>
      <c r="J10" s="23">
        <v>230000</v>
      </c>
      <c r="K10" s="23"/>
      <c r="L10" s="23"/>
      <c r="M10" s="23"/>
      <c r="N10" s="23"/>
      <c r="O10" s="23">
        <v>230000</v>
      </c>
    </row>
    <row r="11" ht="18.75" customHeight="1" spans="1:15">
      <c r="A11" s="133" t="s">
        <v>91</v>
      </c>
      <c r="B11" s="161" t="s">
        <v>92</v>
      </c>
      <c r="C11" s="23">
        <v>137395.14</v>
      </c>
      <c r="D11" s="23">
        <v>137395.14</v>
      </c>
      <c r="E11" s="23">
        <v>137395.14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6" t="s">
        <v>93</v>
      </c>
      <c r="B12" s="212" t="s">
        <v>94</v>
      </c>
      <c r="C12" s="23">
        <v>133789.44</v>
      </c>
      <c r="D12" s="23">
        <v>133789.44</v>
      </c>
      <c r="E12" s="23">
        <v>133789.44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8" t="s">
        <v>95</v>
      </c>
      <c r="B13" s="213" t="s">
        <v>96</v>
      </c>
      <c r="C13" s="23">
        <v>133789.44</v>
      </c>
      <c r="D13" s="23">
        <v>133789.44</v>
      </c>
      <c r="E13" s="23">
        <v>133789.44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6" t="s">
        <v>97</v>
      </c>
      <c r="B14" s="212" t="s">
        <v>98</v>
      </c>
      <c r="C14" s="23">
        <v>3605.7</v>
      </c>
      <c r="D14" s="23">
        <v>3605.7</v>
      </c>
      <c r="E14" s="23">
        <v>3605.7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8" t="s">
        <v>99</v>
      </c>
      <c r="B15" s="213" t="s">
        <v>98</v>
      </c>
      <c r="C15" s="23">
        <v>3605.7</v>
      </c>
      <c r="D15" s="23">
        <v>3605.7</v>
      </c>
      <c r="E15" s="23">
        <v>3605.7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33" t="s">
        <v>100</v>
      </c>
      <c r="B16" s="161" t="s">
        <v>101</v>
      </c>
      <c r="C16" s="23">
        <v>87950.95</v>
      </c>
      <c r="D16" s="23">
        <v>87950.95</v>
      </c>
      <c r="E16" s="23">
        <v>87950.95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6" t="s">
        <v>102</v>
      </c>
      <c r="B17" s="212" t="s">
        <v>103</v>
      </c>
      <c r="C17" s="23">
        <v>87950.95</v>
      </c>
      <c r="D17" s="23">
        <v>87950.95</v>
      </c>
      <c r="E17" s="23">
        <v>87950.95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8" t="s">
        <v>104</v>
      </c>
      <c r="B18" s="213" t="s">
        <v>105</v>
      </c>
      <c r="C18" s="23">
        <v>59369.06</v>
      </c>
      <c r="D18" s="23">
        <v>59369.06</v>
      </c>
      <c r="E18" s="23">
        <v>59369.06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8" t="s">
        <v>106</v>
      </c>
      <c r="B19" s="213" t="s">
        <v>107</v>
      </c>
      <c r="C19" s="23">
        <v>25085.52</v>
      </c>
      <c r="D19" s="23">
        <v>25085.52</v>
      </c>
      <c r="E19" s="23">
        <v>25085.52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8" t="s">
        <v>108</v>
      </c>
      <c r="B20" s="213" t="s">
        <v>109</v>
      </c>
      <c r="C20" s="23">
        <v>3496.37</v>
      </c>
      <c r="D20" s="23">
        <v>3496.37</v>
      </c>
      <c r="E20" s="23">
        <v>3496.37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3" t="s">
        <v>110</v>
      </c>
      <c r="B21" s="161" t="s">
        <v>111</v>
      </c>
      <c r="C21" s="23">
        <v>100342.08</v>
      </c>
      <c r="D21" s="23">
        <v>100342.08</v>
      </c>
      <c r="E21" s="23">
        <v>100342.08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6" t="s">
        <v>112</v>
      </c>
      <c r="B22" s="212" t="s">
        <v>113</v>
      </c>
      <c r="C22" s="23">
        <v>100342.08</v>
      </c>
      <c r="D22" s="23">
        <v>100342.08</v>
      </c>
      <c r="E22" s="23">
        <v>100342.08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8" t="s">
        <v>114</v>
      </c>
      <c r="B23" s="213" t="s">
        <v>115</v>
      </c>
      <c r="C23" s="23">
        <v>100342.08</v>
      </c>
      <c r="D23" s="23">
        <v>100342.08</v>
      </c>
      <c r="E23" s="23">
        <v>100342.08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0" t="s">
        <v>116</v>
      </c>
      <c r="B24" s="181" t="s">
        <v>116</v>
      </c>
      <c r="C24" s="23">
        <v>2140014.69</v>
      </c>
      <c r="D24" s="23">
        <v>1910014.69</v>
      </c>
      <c r="E24" s="23">
        <v>1610014.69</v>
      </c>
      <c r="F24" s="23">
        <v>300000</v>
      </c>
      <c r="G24" s="23"/>
      <c r="H24" s="23"/>
      <c r="I24" s="23"/>
      <c r="J24" s="23">
        <v>230000</v>
      </c>
      <c r="K24" s="23"/>
      <c r="L24" s="23"/>
      <c r="M24" s="23"/>
      <c r="N24" s="23"/>
      <c r="O24" s="23">
        <v>230000</v>
      </c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D36" sqref="D36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117</v>
      </c>
    </row>
    <row r="2" ht="36" customHeight="1" spans="1:4">
      <c r="A2" s="5" t="str">
        <f>"2025"&amp;"年部门财政拨款收支预算总表"</f>
        <v>2025年部门财政拨款收支预算总表</v>
      </c>
      <c r="B2" s="159"/>
      <c r="C2" s="159"/>
      <c r="D2" s="159"/>
    </row>
    <row r="3" ht="18.75" customHeight="1" spans="1:4">
      <c r="A3" s="7" t="str">
        <f>"单位名称："&amp;"临沧市临翔区接待办公室"</f>
        <v>单位名称：临沧市临翔区接待办公室</v>
      </c>
      <c r="B3" s="160"/>
      <c r="C3" s="160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9" t="str">
        <f>"2025"&amp;"年预算数"</f>
        <v>2025年预算数</v>
      </c>
      <c r="C5" s="30" t="s">
        <v>118</v>
      </c>
      <c r="D5" s="109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1" t="s">
        <v>119</v>
      </c>
      <c r="B7" s="23">
        <v>1910014.69</v>
      </c>
      <c r="C7" s="22" t="s">
        <v>120</v>
      </c>
      <c r="D7" s="23">
        <v>1910014.69</v>
      </c>
    </row>
    <row r="8" ht="18.75" customHeight="1" spans="1:4">
      <c r="A8" s="162" t="s">
        <v>121</v>
      </c>
      <c r="B8" s="23">
        <v>1910014.69</v>
      </c>
      <c r="C8" s="22" t="s">
        <v>122</v>
      </c>
      <c r="D8" s="23">
        <v>1584326.52</v>
      </c>
    </row>
    <row r="9" ht="18.75" customHeight="1" spans="1:4">
      <c r="A9" s="162" t="s">
        <v>123</v>
      </c>
      <c r="B9" s="23"/>
      <c r="C9" s="22" t="s">
        <v>124</v>
      </c>
      <c r="D9" s="23"/>
    </row>
    <row r="10" ht="18.75" customHeight="1" spans="1:4">
      <c r="A10" s="162" t="s">
        <v>125</v>
      </c>
      <c r="B10" s="23"/>
      <c r="C10" s="22" t="s">
        <v>126</v>
      </c>
      <c r="D10" s="23"/>
    </row>
    <row r="11" ht="18.75" customHeight="1" spans="1:4">
      <c r="A11" s="163" t="s">
        <v>127</v>
      </c>
      <c r="B11" s="23"/>
      <c r="C11" s="164" t="s">
        <v>128</v>
      </c>
      <c r="D11" s="23"/>
    </row>
    <row r="12" ht="18.75" customHeight="1" spans="1:4">
      <c r="A12" s="165" t="s">
        <v>121</v>
      </c>
      <c r="B12" s="23"/>
      <c r="C12" s="166" t="s">
        <v>129</v>
      </c>
      <c r="D12" s="23"/>
    </row>
    <row r="13" ht="18.75" customHeight="1" spans="1:4">
      <c r="A13" s="165" t="s">
        <v>123</v>
      </c>
      <c r="B13" s="23"/>
      <c r="C13" s="166" t="s">
        <v>130</v>
      </c>
      <c r="D13" s="23"/>
    </row>
    <row r="14" ht="18.75" customHeight="1" spans="1:4">
      <c r="A14" s="165" t="s">
        <v>125</v>
      </c>
      <c r="B14" s="23"/>
      <c r="C14" s="166" t="s">
        <v>131</v>
      </c>
      <c r="D14" s="23"/>
    </row>
    <row r="15" ht="18.75" customHeight="1" spans="1:4">
      <c r="A15" s="165" t="s">
        <v>26</v>
      </c>
      <c r="B15" s="23"/>
      <c r="C15" s="166" t="s">
        <v>132</v>
      </c>
      <c r="D15" s="23">
        <v>137395.14</v>
      </c>
    </row>
    <row r="16" ht="18.75" customHeight="1" spans="1:4">
      <c r="A16" s="165" t="s">
        <v>26</v>
      </c>
      <c r="B16" s="23" t="s">
        <v>26</v>
      </c>
      <c r="C16" s="166" t="s">
        <v>133</v>
      </c>
      <c r="D16" s="23">
        <v>87950.95</v>
      </c>
    </row>
    <row r="17" ht="18.75" customHeight="1" spans="1:4">
      <c r="A17" s="167" t="s">
        <v>26</v>
      </c>
      <c r="B17" s="23" t="s">
        <v>26</v>
      </c>
      <c r="C17" s="166" t="s">
        <v>134</v>
      </c>
      <c r="D17" s="23"/>
    </row>
    <row r="18" ht="18.75" customHeight="1" spans="1:4">
      <c r="A18" s="167" t="s">
        <v>26</v>
      </c>
      <c r="B18" s="23" t="s">
        <v>26</v>
      </c>
      <c r="C18" s="166" t="s">
        <v>135</v>
      </c>
      <c r="D18" s="23"/>
    </row>
    <row r="19" ht="18.75" customHeight="1" spans="1:4">
      <c r="A19" s="168" t="s">
        <v>26</v>
      </c>
      <c r="B19" s="23" t="s">
        <v>26</v>
      </c>
      <c r="C19" s="166" t="s">
        <v>136</v>
      </c>
      <c r="D19" s="23"/>
    </row>
    <row r="20" ht="18.75" customHeight="1" spans="1:4">
      <c r="A20" s="168" t="s">
        <v>26</v>
      </c>
      <c r="B20" s="23" t="s">
        <v>26</v>
      </c>
      <c r="C20" s="166" t="s">
        <v>137</v>
      </c>
      <c r="D20" s="23"/>
    </row>
    <row r="21" ht="18.75" customHeight="1" spans="1:4">
      <c r="A21" s="168" t="s">
        <v>26</v>
      </c>
      <c r="B21" s="23" t="s">
        <v>26</v>
      </c>
      <c r="C21" s="166" t="s">
        <v>138</v>
      </c>
      <c r="D21" s="23"/>
    </row>
    <row r="22" ht="18.75" customHeight="1" spans="1:4">
      <c r="A22" s="168" t="s">
        <v>26</v>
      </c>
      <c r="B22" s="23" t="s">
        <v>26</v>
      </c>
      <c r="C22" s="166" t="s">
        <v>139</v>
      </c>
      <c r="D22" s="23"/>
    </row>
    <row r="23" ht="18.75" customHeight="1" spans="1:4">
      <c r="A23" s="168" t="s">
        <v>26</v>
      </c>
      <c r="B23" s="23" t="s">
        <v>26</v>
      </c>
      <c r="C23" s="166" t="s">
        <v>140</v>
      </c>
      <c r="D23" s="23"/>
    </row>
    <row r="24" ht="18.75" customHeight="1" spans="1:4">
      <c r="A24" s="168" t="s">
        <v>26</v>
      </c>
      <c r="B24" s="23" t="s">
        <v>26</v>
      </c>
      <c r="C24" s="166" t="s">
        <v>141</v>
      </c>
      <c r="D24" s="23"/>
    </row>
    <row r="25" ht="18.75" customHeight="1" spans="1:4">
      <c r="A25" s="168" t="s">
        <v>26</v>
      </c>
      <c r="B25" s="23" t="s">
        <v>26</v>
      </c>
      <c r="C25" s="166" t="s">
        <v>142</v>
      </c>
      <c r="D25" s="23"/>
    </row>
    <row r="26" ht="18.75" customHeight="1" spans="1:4">
      <c r="A26" s="168" t="s">
        <v>26</v>
      </c>
      <c r="B26" s="23" t="s">
        <v>26</v>
      </c>
      <c r="C26" s="166" t="s">
        <v>143</v>
      </c>
      <c r="D26" s="23">
        <v>100342.08</v>
      </c>
    </row>
    <row r="27" ht="18.75" customHeight="1" spans="1:4">
      <c r="A27" s="168" t="s">
        <v>26</v>
      </c>
      <c r="B27" s="23" t="s">
        <v>26</v>
      </c>
      <c r="C27" s="166" t="s">
        <v>144</v>
      </c>
      <c r="D27" s="23"/>
    </row>
    <row r="28" ht="18.75" customHeight="1" spans="1:4">
      <c r="A28" s="168" t="s">
        <v>26</v>
      </c>
      <c r="B28" s="23" t="s">
        <v>26</v>
      </c>
      <c r="C28" s="166" t="s">
        <v>145</v>
      </c>
      <c r="D28" s="23"/>
    </row>
    <row r="29" ht="18.75" customHeight="1" spans="1:4">
      <c r="A29" s="168" t="s">
        <v>26</v>
      </c>
      <c r="B29" s="23" t="s">
        <v>26</v>
      </c>
      <c r="C29" s="166" t="s">
        <v>146</v>
      </c>
      <c r="D29" s="23"/>
    </row>
    <row r="30" ht="18.75" customHeight="1" spans="1:4">
      <c r="A30" s="168" t="s">
        <v>26</v>
      </c>
      <c r="B30" s="23" t="s">
        <v>26</v>
      </c>
      <c r="C30" s="166" t="s">
        <v>147</v>
      </c>
      <c r="D30" s="23"/>
    </row>
    <row r="31" ht="18.75" customHeight="1" spans="1:4">
      <c r="A31" s="169" t="s">
        <v>26</v>
      </c>
      <c r="B31" s="23" t="s">
        <v>26</v>
      </c>
      <c r="C31" s="166" t="s">
        <v>148</v>
      </c>
      <c r="D31" s="23"/>
    </row>
    <row r="32" ht="18.75" customHeight="1" spans="1:4">
      <c r="A32" s="169" t="s">
        <v>26</v>
      </c>
      <c r="B32" s="23" t="s">
        <v>26</v>
      </c>
      <c r="C32" s="166" t="s">
        <v>149</v>
      </c>
      <c r="D32" s="23"/>
    </row>
    <row r="33" ht="18.75" customHeight="1" spans="1:4">
      <c r="A33" s="169" t="s">
        <v>26</v>
      </c>
      <c r="B33" s="23" t="s">
        <v>26</v>
      </c>
      <c r="C33" s="166" t="s">
        <v>150</v>
      </c>
      <c r="D33" s="23"/>
    </row>
    <row r="34" ht="18.75" customHeight="1" spans="1:4">
      <c r="A34" s="169"/>
      <c r="B34" s="23"/>
      <c r="C34" s="166" t="s">
        <v>151</v>
      </c>
      <c r="D34" s="23"/>
    </row>
    <row r="35" ht="18.75" customHeight="1" spans="1:4">
      <c r="A35" s="169" t="s">
        <v>26</v>
      </c>
      <c r="B35" s="23" t="s">
        <v>26</v>
      </c>
      <c r="C35" s="166" t="s">
        <v>152</v>
      </c>
      <c r="D35" s="23"/>
    </row>
    <row r="36" ht="18.75" customHeight="1" spans="1:4">
      <c r="A36" s="57" t="s">
        <v>153</v>
      </c>
      <c r="B36" s="170">
        <v>1910014.69</v>
      </c>
      <c r="C36" s="171" t="s">
        <v>52</v>
      </c>
      <c r="D36" s="170">
        <v>1910014.69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selection activeCell="F24" sqref="F2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9"/>
      <c r="F1" s="59"/>
      <c r="G1" s="40" t="s">
        <v>154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0"/>
      <c r="C2" s="150"/>
      <c r="D2" s="150"/>
      <c r="E2" s="150"/>
      <c r="F2" s="150"/>
      <c r="G2" s="150"/>
    </row>
    <row r="3" ht="18" customHeight="1" spans="1:7">
      <c r="A3" s="151" t="str">
        <f>"单位名称："&amp;"临沧市临翔区接待办公室"</f>
        <v>单位名称：临沧市临翔区接待办公室</v>
      </c>
      <c r="B3" s="28"/>
      <c r="C3" s="29"/>
      <c r="D3" s="29"/>
      <c r="E3" s="29"/>
      <c r="F3" s="104"/>
      <c r="G3" s="40" t="s">
        <v>1</v>
      </c>
    </row>
    <row r="4" ht="20.25" customHeight="1" spans="1:7">
      <c r="A4" s="152" t="s">
        <v>155</v>
      </c>
      <c r="B4" s="153"/>
      <c r="C4" s="109" t="s">
        <v>56</v>
      </c>
      <c r="D4" s="131" t="s">
        <v>75</v>
      </c>
      <c r="E4" s="13"/>
      <c r="F4" s="14"/>
      <c r="G4" s="124" t="s">
        <v>76</v>
      </c>
    </row>
    <row r="5" ht="20.25" customHeight="1" spans="1:7">
      <c r="A5" s="154" t="s">
        <v>73</v>
      </c>
      <c r="B5" s="154" t="s">
        <v>74</v>
      </c>
      <c r="C5" s="32"/>
      <c r="D5" s="68" t="s">
        <v>58</v>
      </c>
      <c r="E5" s="68" t="s">
        <v>156</v>
      </c>
      <c r="F5" s="68" t="s">
        <v>157</v>
      </c>
      <c r="G5" s="96"/>
    </row>
    <row r="6" ht="19.5" customHeight="1" spans="1:7">
      <c r="A6" s="154" t="s">
        <v>158</v>
      </c>
      <c r="B6" s="154" t="s">
        <v>159</v>
      </c>
      <c r="C6" s="154" t="s">
        <v>160</v>
      </c>
      <c r="D6" s="68">
        <v>4</v>
      </c>
      <c r="E6" s="155" t="s">
        <v>161</v>
      </c>
      <c r="F6" s="155" t="s">
        <v>162</v>
      </c>
      <c r="G6" s="154" t="s">
        <v>163</v>
      </c>
    </row>
    <row r="7" ht="18" customHeight="1" spans="1:7">
      <c r="A7" s="33" t="s">
        <v>84</v>
      </c>
      <c r="B7" s="33" t="s">
        <v>85</v>
      </c>
      <c r="C7" s="23">
        <v>1584326.52</v>
      </c>
      <c r="D7" s="23">
        <v>1284326.52</v>
      </c>
      <c r="E7" s="23">
        <v>1142950</v>
      </c>
      <c r="F7" s="23">
        <v>141376.52</v>
      </c>
      <c r="G7" s="23">
        <v>300000</v>
      </c>
    </row>
    <row r="8" ht="18" customHeight="1" spans="1:7">
      <c r="A8" s="119" t="s">
        <v>86</v>
      </c>
      <c r="B8" s="119" t="s">
        <v>87</v>
      </c>
      <c r="C8" s="23">
        <v>1584326.52</v>
      </c>
      <c r="D8" s="23">
        <v>1284326.52</v>
      </c>
      <c r="E8" s="23">
        <v>1142950</v>
      </c>
      <c r="F8" s="23">
        <v>141376.52</v>
      </c>
      <c r="G8" s="23">
        <v>300000</v>
      </c>
    </row>
    <row r="9" ht="18" customHeight="1" spans="1:7">
      <c r="A9" s="156" t="s">
        <v>88</v>
      </c>
      <c r="B9" s="156" t="s">
        <v>89</v>
      </c>
      <c r="C9" s="23">
        <v>1284326.52</v>
      </c>
      <c r="D9" s="23">
        <v>1284326.52</v>
      </c>
      <c r="E9" s="23">
        <v>1142950</v>
      </c>
      <c r="F9" s="23">
        <v>141376.52</v>
      </c>
      <c r="G9" s="23"/>
    </row>
    <row r="10" ht="18" customHeight="1" spans="1:7">
      <c r="A10" s="156" t="s">
        <v>164</v>
      </c>
      <c r="B10" s="156" t="s">
        <v>90</v>
      </c>
      <c r="C10" s="23">
        <v>300000</v>
      </c>
      <c r="D10" s="23"/>
      <c r="E10" s="23"/>
      <c r="F10" s="23"/>
      <c r="G10" s="23">
        <v>300000</v>
      </c>
    </row>
    <row r="11" ht="18" customHeight="1" spans="1:7">
      <c r="A11" s="33" t="s">
        <v>91</v>
      </c>
      <c r="B11" s="33" t="s">
        <v>92</v>
      </c>
      <c r="C11" s="23">
        <v>137395.14</v>
      </c>
      <c r="D11" s="23">
        <v>137395.14</v>
      </c>
      <c r="E11" s="23">
        <v>137395.14</v>
      </c>
      <c r="F11" s="23"/>
      <c r="G11" s="23"/>
    </row>
    <row r="12" ht="18" customHeight="1" spans="1:7">
      <c r="A12" s="119" t="s">
        <v>93</v>
      </c>
      <c r="B12" s="119" t="s">
        <v>94</v>
      </c>
      <c r="C12" s="23">
        <v>133789.44</v>
      </c>
      <c r="D12" s="23">
        <v>133789.44</v>
      </c>
      <c r="E12" s="23">
        <v>133789.44</v>
      </c>
      <c r="F12" s="23"/>
      <c r="G12" s="23"/>
    </row>
    <row r="13" ht="18" customHeight="1" spans="1:7">
      <c r="A13" s="156" t="s">
        <v>95</v>
      </c>
      <c r="B13" s="156" t="s">
        <v>96</v>
      </c>
      <c r="C13" s="23">
        <v>133789.44</v>
      </c>
      <c r="D13" s="23">
        <v>133789.44</v>
      </c>
      <c r="E13" s="23">
        <v>133789.44</v>
      </c>
      <c r="F13" s="23"/>
      <c r="G13" s="23"/>
    </row>
    <row r="14" ht="18" customHeight="1" spans="1:7">
      <c r="A14" s="119" t="s">
        <v>97</v>
      </c>
      <c r="B14" s="119" t="s">
        <v>98</v>
      </c>
      <c r="C14" s="23">
        <v>3605.7</v>
      </c>
      <c r="D14" s="23">
        <v>3605.7</v>
      </c>
      <c r="E14" s="23">
        <v>3605.7</v>
      </c>
      <c r="F14" s="23"/>
      <c r="G14" s="23"/>
    </row>
    <row r="15" ht="18" customHeight="1" spans="1:7">
      <c r="A15" s="156" t="s">
        <v>99</v>
      </c>
      <c r="B15" s="156" t="s">
        <v>98</v>
      </c>
      <c r="C15" s="23">
        <v>3605.7</v>
      </c>
      <c r="D15" s="23">
        <v>3605.7</v>
      </c>
      <c r="E15" s="23">
        <v>3605.7</v>
      </c>
      <c r="F15" s="23"/>
      <c r="G15" s="23"/>
    </row>
    <row r="16" ht="18" customHeight="1" spans="1:7">
      <c r="A16" s="33" t="s">
        <v>100</v>
      </c>
      <c r="B16" s="33" t="s">
        <v>101</v>
      </c>
      <c r="C16" s="23">
        <v>87950.95</v>
      </c>
      <c r="D16" s="23">
        <v>87950.95</v>
      </c>
      <c r="E16" s="23">
        <v>87950.95</v>
      </c>
      <c r="F16" s="23"/>
      <c r="G16" s="23"/>
    </row>
    <row r="17" ht="18" customHeight="1" spans="1:7">
      <c r="A17" s="119" t="s">
        <v>102</v>
      </c>
      <c r="B17" s="119" t="s">
        <v>103</v>
      </c>
      <c r="C17" s="23">
        <v>87950.95</v>
      </c>
      <c r="D17" s="23">
        <v>87950.95</v>
      </c>
      <c r="E17" s="23">
        <v>87950.95</v>
      </c>
      <c r="F17" s="23"/>
      <c r="G17" s="23"/>
    </row>
    <row r="18" ht="18" customHeight="1" spans="1:7">
      <c r="A18" s="156" t="s">
        <v>104</v>
      </c>
      <c r="B18" s="156" t="s">
        <v>105</v>
      </c>
      <c r="C18" s="23">
        <v>59369.06</v>
      </c>
      <c r="D18" s="23">
        <v>59369.06</v>
      </c>
      <c r="E18" s="23">
        <v>59369.06</v>
      </c>
      <c r="F18" s="23"/>
      <c r="G18" s="23"/>
    </row>
    <row r="19" ht="18" customHeight="1" spans="1:7">
      <c r="A19" s="156" t="s">
        <v>106</v>
      </c>
      <c r="B19" s="156" t="s">
        <v>107</v>
      </c>
      <c r="C19" s="23">
        <v>25085.52</v>
      </c>
      <c r="D19" s="23">
        <v>25085.52</v>
      </c>
      <c r="E19" s="23">
        <v>25085.52</v>
      </c>
      <c r="F19" s="23"/>
      <c r="G19" s="23"/>
    </row>
    <row r="20" ht="18" customHeight="1" spans="1:7">
      <c r="A20" s="156" t="s">
        <v>108</v>
      </c>
      <c r="B20" s="156" t="s">
        <v>109</v>
      </c>
      <c r="C20" s="23">
        <v>3496.37</v>
      </c>
      <c r="D20" s="23">
        <v>3496.37</v>
      </c>
      <c r="E20" s="23">
        <v>3496.37</v>
      </c>
      <c r="F20" s="23"/>
      <c r="G20" s="23"/>
    </row>
    <row r="21" ht="18" customHeight="1" spans="1:7">
      <c r="A21" s="33" t="s">
        <v>110</v>
      </c>
      <c r="B21" s="33" t="s">
        <v>111</v>
      </c>
      <c r="C21" s="23">
        <v>100342.08</v>
      </c>
      <c r="D21" s="23">
        <v>100342.08</v>
      </c>
      <c r="E21" s="23">
        <v>100342.08</v>
      </c>
      <c r="F21" s="23"/>
      <c r="G21" s="23"/>
    </row>
    <row r="22" ht="18" customHeight="1" spans="1:7">
      <c r="A22" s="119" t="s">
        <v>112</v>
      </c>
      <c r="B22" s="119" t="s">
        <v>113</v>
      </c>
      <c r="C22" s="23">
        <v>100342.08</v>
      </c>
      <c r="D22" s="23">
        <v>100342.08</v>
      </c>
      <c r="E22" s="23">
        <v>100342.08</v>
      </c>
      <c r="F22" s="23"/>
      <c r="G22" s="23"/>
    </row>
    <row r="23" ht="18" customHeight="1" spans="1:7">
      <c r="A23" s="156" t="s">
        <v>114</v>
      </c>
      <c r="B23" s="156" t="s">
        <v>115</v>
      </c>
      <c r="C23" s="23">
        <v>100342.08</v>
      </c>
      <c r="D23" s="23">
        <v>100342.08</v>
      </c>
      <c r="E23" s="23">
        <v>100342.08</v>
      </c>
      <c r="F23" s="23"/>
      <c r="G23" s="23"/>
    </row>
    <row r="24" ht="18" customHeight="1" spans="1:7">
      <c r="A24" s="157" t="s">
        <v>116</v>
      </c>
      <c r="B24" s="158" t="s">
        <v>116</v>
      </c>
      <c r="C24" s="23">
        <v>1910014.69</v>
      </c>
      <c r="D24" s="23">
        <v>1610014.69</v>
      </c>
      <c r="E24" s="23">
        <v>1468638.17</v>
      </c>
      <c r="F24" s="23">
        <v>141376.52</v>
      </c>
      <c r="G24" s="23">
        <v>300000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E37" sqref="E3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9"/>
      <c r="B1" s="140"/>
      <c r="C1" s="141"/>
      <c r="D1" s="64"/>
      <c r="G1" s="89" t="s">
        <v>165</v>
      </c>
    </row>
    <row r="2" ht="39" customHeight="1" spans="1:7">
      <c r="A2" s="129" t="str">
        <f>"2025"&amp;"年“三公”经费支出预算表"</f>
        <v>2025年“三公”经费支出预算表</v>
      </c>
      <c r="B2" s="53"/>
      <c r="C2" s="53"/>
      <c r="D2" s="53"/>
      <c r="E2" s="53"/>
      <c r="F2" s="53"/>
      <c r="G2" s="53"/>
    </row>
    <row r="3" ht="18.75" customHeight="1" spans="1:7">
      <c r="A3" s="42" t="str">
        <f>"单位名称："&amp;"临沧市临翔区接待办公室"</f>
        <v>单位名称：临沧市临翔区接待办公室</v>
      </c>
      <c r="B3" s="140"/>
      <c r="C3" s="141"/>
      <c r="D3" s="64"/>
      <c r="E3" s="29"/>
      <c r="G3" s="89" t="s">
        <v>166</v>
      </c>
    </row>
    <row r="4" ht="18.75" customHeight="1" spans="1:7">
      <c r="A4" s="10" t="s">
        <v>167</v>
      </c>
      <c r="B4" s="10" t="s">
        <v>168</v>
      </c>
      <c r="C4" s="30" t="s">
        <v>169</v>
      </c>
      <c r="D4" s="12" t="s">
        <v>170</v>
      </c>
      <c r="E4" s="13"/>
      <c r="F4" s="14"/>
      <c r="G4" s="30" t="s">
        <v>171</v>
      </c>
    </row>
    <row r="5" ht="18.75" customHeight="1" spans="1:7">
      <c r="A5" s="17"/>
      <c r="B5" s="142"/>
      <c r="C5" s="32"/>
      <c r="D5" s="68" t="s">
        <v>58</v>
      </c>
      <c r="E5" s="68" t="s">
        <v>172</v>
      </c>
      <c r="F5" s="68" t="s">
        <v>173</v>
      </c>
      <c r="G5" s="32"/>
    </row>
    <row r="6" ht="18.75" customHeight="1" spans="1:7">
      <c r="A6" s="143" t="s">
        <v>56</v>
      </c>
      <c r="B6" s="144">
        <v>1</v>
      </c>
      <c r="C6" s="145">
        <v>2</v>
      </c>
      <c r="D6" s="146">
        <v>3</v>
      </c>
      <c r="E6" s="146">
        <v>4</v>
      </c>
      <c r="F6" s="146">
        <v>5</v>
      </c>
      <c r="G6" s="145">
        <v>6</v>
      </c>
    </row>
    <row r="7" ht="18.75" customHeight="1" spans="1:7">
      <c r="A7" s="143" t="s">
        <v>56</v>
      </c>
      <c r="B7" s="147">
        <v>175000</v>
      </c>
      <c r="C7" s="147"/>
      <c r="D7" s="147">
        <v>25000</v>
      </c>
      <c r="E7" s="147"/>
      <c r="F7" s="147">
        <v>25000</v>
      </c>
      <c r="G7" s="147">
        <v>150000</v>
      </c>
    </row>
    <row r="8" ht="18.75" customHeight="1" spans="1:7">
      <c r="A8" s="148" t="s">
        <v>174</v>
      </c>
      <c r="B8" s="147"/>
      <c r="C8" s="147"/>
      <c r="D8" s="147"/>
      <c r="E8" s="147"/>
      <c r="F8" s="147"/>
      <c r="G8" s="147"/>
    </row>
    <row r="9" ht="18.75" customHeight="1" spans="1:7">
      <c r="A9" s="148" t="s">
        <v>175</v>
      </c>
      <c r="B9" s="147">
        <v>175000</v>
      </c>
      <c r="C9" s="147"/>
      <c r="D9" s="147">
        <v>25000</v>
      </c>
      <c r="E9" s="147"/>
      <c r="F9" s="147">
        <v>25000</v>
      </c>
      <c r="G9" s="147">
        <v>150000</v>
      </c>
    </row>
    <row r="10" ht="18.75" customHeight="1" spans="1:7">
      <c r="A10" s="148" t="s">
        <v>176</v>
      </c>
      <c r="B10" s="147"/>
      <c r="C10" s="147"/>
      <c r="D10" s="147"/>
      <c r="E10" s="147"/>
      <c r="F10" s="147"/>
      <c r="G10" s="147"/>
    </row>
    <row r="11" ht="18.75" customHeight="1" spans="1:7">
      <c r="A11" s="148" t="s">
        <v>177</v>
      </c>
      <c r="B11" s="147"/>
      <c r="C11" s="147"/>
      <c r="D11" s="147"/>
      <c r="E11" s="147"/>
      <c r="F11" s="147"/>
      <c r="G11" s="14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3"/>
  <sheetViews>
    <sheetView showZeros="0" topLeftCell="A20" workbookViewId="0">
      <selection activeCell="H40" sqref="H40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69"/>
      <c r="I1" s="69"/>
      <c r="J1" s="69"/>
      <c r="K1" s="69"/>
      <c r="L1" s="69"/>
      <c r="M1" s="69"/>
      <c r="N1" s="29"/>
      <c r="O1" s="29"/>
      <c r="P1" s="29"/>
      <c r="Q1" s="69"/>
      <c r="U1" s="127"/>
      <c r="W1" s="39" t="s">
        <v>178</v>
      </c>
    </row>
    <row r="2" ht="39.75" customHeight="1" spans="1:23">
      <c r="A2" s="129" t="str">
        <f>"2025"&amp;"年部门基本支出预算表"</f>
        <v>2025年部门基本支出预算表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6"/>
      <c r="O2" s="6"/>
      <c r="P2" s="6"/>
      <c r="Q2" s="53"/>
      <c r="R2" s="53"/>
      <c r="S2" s="53"/>
      <c r="T2" s="53"/>
      <c r="U2" s="53"/>
      <c r="V2" s="53"/>
      <c r="W2" s="53"/>
    </row>
    <row r="3" ht="18.75" customHeight="1" spans="1:23">
      <c r="A3" s="7" t="str">
        <f>"单位名称："&amp;"临沧市临翔区接待办公室"</f>
        <v>单位名称：临沧市临翔区接待办公室</v>
      </c>
      <c r="B3" s="130"/>
      <c r="C3" s="130"/>
      <c r="D3" s="130"/>
      <c r="E3" s="130"/>
      <c r="F3" s="130"/>
      <c r="G3" s="130"/>
      <c r="H3" s="73"/>
      <c r="I3" s="73"/>
      <c r="J3" s="73"/>
      <c r="K3" s="73"/>
      <c r="L3" s="73"/>
      <c r="M3" s="73"/>
      <c r="N3" s="95"/>
      <c r="O3" s="95"/>
      <c r="P3" s="95"/>
      <c r="Q3" s="73"/>
      <c r="U3" s="127"/>
      <c r="W3" s="39" t="s">
        <v>166</v>
      </c>
    </row>
    <row r="4" ht="18" customHeight="1" spans="1:23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31" t="s">
        <v>186</v>
      </c>
      <c r="I4" s="66" t="s">
        <v>186</v>
      </c>
      <c r="J4" s="66"/>
      <c r="K4" s="66"/>
      <c r="L4" s="66"/>
      <c r="M4" s="66"/>
      <c r="N4" s="13"/>
      <c r="O4" s="13"/>
      <c r="P4" s="13"/>
      <c r="Q4" s="76" t="s">
        <v>62</v>
      </c>
      <c r="R4" s="66" t="s">
        <v>78</v>
      </c>
      <c r="S4" s="66"/>
      <c r="T4" s="66"/>
      <c r="U4" s="66"/>
      <c r="V4" s="66"/>
      <c r="W4" s="136"/>
    </row>
    <row r="5" ht="18" customHeight="1" spans="1:23">
      <c r="A5" s="15"/>
      <c r="B5" s="126"/>
      <c r="C5" s="15"/>
      <c r="D5" s="15"/>
      <c r="E5" s="15"/>
      <c r="F5" s="15"/>
      <c r="G5" s="15"/>
      <c r="H5" s="109" t="s">
        <v>187</v>
      </c>
      <c r="I5" s="131" t="s">
        <v>59</v>
      </c>
      <c r="J5" s="66"/>
      <c r="K5" s="66"/>
      <c r="L5" s="66"/>
      <c r="M5" s="136"/>
      <c r="N5" s="12" t="s">
        <v>188</v>
      </c>
      <c r="O5" s="13"/>
      <c r="P5" s="14"/>
      <c r="Q5" s="10" t="s">
        <v>62</v>
      </c>
      <c r="R5" s="131" t="s">
        <v>78</v>
      </c>
      <c r="S5" s="76" t="s">
        <v>65</v>
      </c>
      <c r="T5" s="66" t="s">
        <v>78</v>
      </c>
      <c r="U5" s="76" t="s">
        <v>67</v>
      </c>
      <c r="V5" s="76" t="s">
        <v>68</v>
      </c>
      <c r="W5" s="138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7" t="s">
        <v>189</v>
      </c>
      <c r="J6" s="10" t="s">
        <v>190</v>
      </c>
      <c r="K6" s="10" t="s">
        <v>191</v>
      </c>
      <c r="L6" s="10" t="s">
        <v>192</v>
      </c>
      <c r="M6" s="10" t="s">
        <v>193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194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2"/>
      <c r="B7" s="112"/>
      <c r="C7" s="112"/>
      <c r="D7" s="112"/>
      <c r="E7" s="112"/>
      <c r="F7" s="112"/>
      <c r="G7" s="112"/>
      <c r="H7" s="112"/>
      <c r="I7" s="94"/>
      <c r="J7" s="17" t="s">
        <v>195</v>
      </c>
      <c r="K7" s="17" t="s">
        <v>191</v>
      </c>
      <c r="L7" s="17" t="s">
        <v>192</v>
      </c>
      <c r="M7" s="17" t="s">
        <v>193</v>
      </c>
      <c r="N7" s="17" t="s">
        <v>191</v>
      </c>
      <c r="O7" s="17" t="s">
        <v>192</v>
      </c>
      <c r="P7" s="17" t="s">
        <v>193</v>
      </c>
      <c r="Q7" s="17" t="s">
        <v>62</v>
      </c>
      <c r="R7" s="17" t="s">
        <v>58</v>
      </c>
      <c r="S7" s="17" t="s">
        <v>65</v>
      </c>
      <c r="T7" s="17" t="s">
        <v>194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71</v>
      </c>
      <c r="B9" s="133"/>
      <c r="C9" s="133"/>
      <c r="D9" s="133"/>
      <c r="E9" s="133"/>
      <c r="F9" s="133"/>
      <c r="G9" s="133"/>
      <c r="H9" s="23">
        <v>1610014.69</v>
      </c>
      <c r="I9" s="23">
        <v>1610014.69</v>
      </c>
      <c r="J9" s="23"/>
      <c r="K9" s="23"/>
      <c r="L9" s="23">
        <v>1610014.69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/>
      <c r="B10" s="21" t="s">
        <v>196</v>
      </c>
      <c r="C10" s="21" t="s">
        <v>197</v>
      </c>
      <c r="D10" s="21" t="s">
        <v>88</v>
      </c>
      <c r="E10" s="21" t="s">
        <v>89</v>
      </c>
      <c r="F10" s="21" t="s">
        <v>198</v>
      </c>
      <c r="G10" s="21" t="s">
        <v>199</v>
      </c>
      <c r="H10" s="23">
        <v>296472</v>
      </c>
      <c r="I10" s="23">
        <v>296472</v>
      </c>
      <c r="J10" s="23"/>
      <c r="K10" s="23"/>
      <c r="L10" s="23">
        <v>296472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196</v>
      </c>
      <c r="C11" s="21" t="s">
        <v>197</v>
      </c>
      <c r="D11" s="21" t="s">
        <v>88</v>
      </c>
      <c r="E11" s="21" t="s">
        <v>89</v>
      </c>
      <c r="F11" s="21" t="s">
        <v>200</v>
      </c>
      <c r="G11" s="21" t="s">
        <v>201</v>
      </c>
      <c r="H11" s="23">
        <v>417492</v>
      </c>
      <c r="I11" s="23">
        <v>417492</v>
      </c>
      <c r="J11" s="23"/>
      <c r="K11" s="23"/>
      <c r="L11" s="23">
        <v>417492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202</v>
      </c>
      <c r="C12" s="21" t="s">
        <v>203</v>
      </c>
      <c r="D12" s="21" t="s">
        <v>88</v>
      </c>
      <c r="E12" s="21" t="s">
        <v>89</v>
      </c>
      <c r="F12" s="21" t="s">
        <v>204</v>
      </c>
      <c r="G12" s="21" t="s">
        <v>205</v>
      </c>
      <c r="H12" s="23">
        <v>145920</v>
      </c>
      <c r="I12" s="23">
        <v>145920</v>
      </c>
      <c r="J12" s="23"/>
      <c r="K12" s="23"/>
      <c r="L12" s="23">
        <v>145920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196</v>
      </c>
      <c r="C13" s="21" t="s">
        <v>197</v>
      </c>
      <c r="D13" s="21" t="s">
        <v>88</v>
      </c>
      <c r="E13" s="21" t="s">
        <v>89</v>
      </c>
      <c r="F13" s="21" t="s">
        <v>204</v>
      </c>
      <c r="G13" s="21" t="s">
        <v>205</v>
      </c>
      <c r="H13" s="23">
        <v>24706</v>
      </c>
      <c r="I13" s="23">
        <v>24706</v>
      </c>
      <c r="J13" s="23"/>
      <c r="K13" s="23"/>
      <c r="L13" s="23">
        <v>24706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206</v>
      </c>
      <c r="C14" s="21" t="s">
        <v>207</v>
      </c>
      <c r="D14" s="21" t="s">
        <v>95</v>
      </c>
      <c r="E14" s="21" t="s">
        <v>96</v>
      </c>
      <c r="F14" s="21" t="s">
        <v>208</v>
      </c>
      <c r="G14" s="21" t="s">
        <v>209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206</v>
      </c>
      <c r="C15" s="21" t="s">
        <v>207</v>
      </c>
      <c r="D15" s="21" t="s">
        <v>95</v>
      </c>
      <c r="E15" s="21" t="s">
        <v>96</v>
      </c>
      <c r="F15" s="21" t="s">
        <v>208</v>
      </c>
      <c r="G15" s="21" t="s">
        <v>209</v>
      </c>
      <c r="H15" s="23">
        <v>133789.44</v>
      </c>
      <c r="I15" s="23">
        <v>133789.44</v>
      </c>
      <c r="J15" s="23"/>
      <c r="K15" s="23"/>
      <c r="L15" s="23">
        <v>133789.44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206</v>
      </c>
      <c r="C16" s="21" t="s">
        <v>207</v>
      </c>
      <c r="D16" s="21" t="s">
        <v>210</v>
      </c>
      <c r="E16" s="21" t="s">
        <v>211</v>
      </c>
      <c r="F16" s="21" t="s">
        <v>212</v>
      </c>
      <c r="G16" s="21" t="s">
        <v>213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206</v>
      </c>
      <c r="C17" s="21" t="s">
        <v>207</v>
      </c>
      <c r="D17" s="21" t="s">
        <v>104</v>
      </c>
      <c r="E17" s="21" t="s">
        <v>105</v>
      </c>
      <c r="F17" s="21" t="s">
        <v>212</v>
      </c>
      <c r="G17" s="21" t="s">
        <v>213</v>
      </c>
      <c r="H17" s="23">
        <v>59369.06</v>
      </c>
      <c r="I17" s="23">
        <v>59369.06</v>
      </c>
      <c r="J17" s="23"/>
      <c r="K17" s="23"/>
      <c r="L17" s="23">
        <v>59369.06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206</v>
      </c>
      <c r="C18" s="21" t="s">
        <v>207</v>
      </c>
      <c r="D18" s="21" t="s">
        <v>106</v>
      </c>
      <c r="E18" s="21" t="s">
        <v>107</v>
      </c>
      <c r="F18" s="21" t="s">
        <v>214</v>
      </c>
      <c r="G18" s="21" t="s">
        <v>215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206</v>
      </c>
      <c r="C19" s="21" t="s">
        <v>207</v>
      </c>
      <c r="D19" s="21" t="s">
        <v>106</v>
      </c>
      <c r="E19" s="21" t="s">
        <v>107</v>
      </c>
      <c r="F19" s="21" t="s">
        <v>214</v>
      </c>
      <c r="G19" s="21" t="s">
        <v>215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206</v>
      </c>
      <c r="C20" s="21" t="s">
        <v>207</v>
      </c>
      <c r="D20" s="21" t="s">
        <v>106</v>
      </c>
      <c r="E20" s="21" t="s">
        <v>107</v>
      </c>
      <c r="F20" s="21" t="s">
        <v>214</v>
      </c>
      <c r="G20" s="21" t="s">
        <v>215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206</v>
      </c>
      <c r="C21" s="21" t="s">
        <v>207</v>
      </c>
      <c r="D21" s="21" t="s">
        <v>106</v>
      </c>
      <c r="E21" s="21" t="s">
        <v>107</v>
      </c>
      <c r="F21" s="21" t="s">
        <v>214</v>
      </c>
      <c r="G21" s="21" t="s">
        <v>215</v>
      </c>
      <c r="H21" s="23">
        <v>25085.52</v>
      </c>
      <c r="I21" s="23">
        <v>25085.52</v>
      </c>
      <c r="J21" s="23"/>
      <c r="K21" s="23"/>
      <c r="L21" s="23">
        <v>25085.52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206</v>
      </c>
      <c r="C22" s="21" t="s">
        <v>207</v>
      </c>
      <c r="D22" s="21" t="s">
        <v>108</v>
      </c>
      <c r="E22" s="21" t="s">
        <v>109</v>
      </c>
      <c r="F22" s="21" t="s">
        <v>216</v>
      </c>
      <c r="G22" s="21" t="s">
        <v>217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206</v>
      </c>
      <c r="C23" s="21" t="s">
        <v>207</v>
      </c>
      <c r="D23" s="21" t="s">
        <v>99</v>
      </c>
      <c r="E23" s="21" t="s">
        <v>98</v>
      </c>
      <c r="F23" s="21" t="s">
        <v>216</v>
      </c>
      <c r="G23" s="21" t="s">
        <v>217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206</v>
      </c>
      <c r="C24" s="21" t="s">
        <v>207</v>
      </c>
      <c r="D24" s="21" t="s">
        <v>108</v>
      </c>
      <c r="E24" s="21" t="s">
        <v>109</v>
      </c>
      <c r="F24" s="21" t="s">
        <v>216</v>
      </c>
      <c r="G24" s="21" t="s">
        <v>217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206</v>
      </c>
      <c r="C25" s="21" t="s">
        <v>207</v>
      </c>
      <c r="D25" s="21" t="s">
        <v>108</v>
      </c>
      <c r="E25" s="21" t="s">
        <v>109</v>
      </c>
      <c r="F25" s="21" t="s">
        <v>216</v>
      </c>
      <c r="G25" s="21" t="s">
        <v>217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206</v>
      </c>
      <c r="C26" s="21" t="s">
        <v>207</v>
      </c>
      <c r="D26" s="21" t="s">
        <v>108</v>
      </c>
      <c r="E26" s="21" t="s">
        <v>109</v>
      </c>
      <c r="F26" s="21" t="s">
        <v>216</v>
      </c>
      <c r="G26" s="21" t="s">
        <v>217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206</v>
      </c>
      <c r="C27" s="21" t="s">
        <v>207</v>
      </c>
      <c r="D27" s="21" t="s">
        <v>99</v>
      </c>
      <c r="E27" s="21" t="s">
        <v>98</v>
      </c>
      <c r="F27" s="21" t="s">
        <v>216</v>
      </c>
      <c r="G27" s="21" t="s">
        <v>217</v>
      </c>
      <c r="H27" s="23">
        <v>3605.7</v>
      </c>
      <c r="I27" s="23">
        <v>3605.7</v>
      </c>
      <c r="J27" s="23"/>
      <c r="K27" s="23"/>
      <c r="L27" s="23">
        <v>3605.7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206</v>
      </c>
      <c r="C28" s="21" t="s">
        <v>207</v>
      </c>
      <c r="D28" s="21" t="s">
        <v>108</v>
      </c>
      <c r="E28" s="21" t="s">
        <v>109</v>
      </c>
      <c r="F28" s="21" t="s">
        <v>216</v>
      </c>
      <c r="G28" s="21" t="s">
        <v>217</v>
      </c>
      <c r="H28" s="23">
        <v>1824</v>
      </c>
      <c r="I28" s="23">
        <v>1824</v>
      </c>
      <c r="J28" s="23"/>
      <c r="K28" s="23"/>
      <c r="L28" s="23">
        <v>1824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206</v>
      </c>
      <c r="C29" s="21" t="s">
        <v>207</v>
      </c>
      <c r="D29" s="21" t="s">
        <v>108</v>
      </c>
      <c r="E29" s="21" t="s">
        <v>109</v>
      </c>
      <c r="F29" s="21" t="s">
        <v>216</v>
      </c>
      <c r="G29" s="21" t="s">
        <v>217</v>
      </c>
      <c r="H29" s="23">
        <v>1672.37</v>
      </c>
      <c r="I29" s="23">
        <v>1672.37</v>
      </c>
      <c r="J29" s="23"/>
      <c r="K29" s="23"/>
      <c r="L29" s="23">
        <v>1672.37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218</v>
      </c>
      <c r="C30" s="21" t="s">
        <v>115</v>
      </c>
      <c r="D30" s="21" t="s">
        <v>114</v>
      </c>
      <c r="E30" s="21" t="s">
        <v>115</v>
      </c>
      <c r="F30" s="21" t="s">
        <v>219</v>
      </c>
      <c r="G30" s="21" t="s">
        <v>115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218</v>
      </c>
      <c r="C31" s="21" t="s">
        <v>115</v>
      </c>
      <c r="D31" s="21" t="s">
        <v>114</v>
      </c>
      <c r="E31" s="21" t="s">
        <v>115</v>
      </c>
      <c r="F31" s="21" t="s">
        <v>219</v>
      </c>
      <c r="G31" s="21" t="s">
        <v>115</v>
      </c>
      <c r="H31" s="23">
        <v>100342.08</v>
      </c>
      <c r="I31" s="23">
        <v>100342.08</v>
      </c>
      <c r="J31" s="23"/>
      <c r="K31" s="23"/>
      <c r="L31" s="23">
        <v>100342.08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220</v>
      </c>
      <c r="C32" s="21" t="s">
        <v>221</v>
      </c>
      <c r="D32" s="21" t="s">
        <v>88</v>
      </c>
      <c r="E32" s="21" t="s">
        <v>89</v>
      </c>
      <c r="F32" s="21" t="s">
        <v>222</v>
      </c>
      <c r="G32" s="21" t="s">
        <v>223</v>
      </c>
      <c r="H32" s="23">
        <v>258360</v>
      </c>
      <c r="I32" s="23">
        <v>258360</v>
      </c>
      <c r="J32" s="23"/>
      <c r="K32" s="23"/>
      <c r="L32" s="23">
        <v>258360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224</v>
      </c>
      <c r="C33" s="21" t="s">
        <v>225</v>
      </c>
      <c r="D33" s="21" t="s">
        <v>88</v>
      </c>
      <c r="E33" s="21" t="s">
        <v>89</v>
      </c>
      <c r="F33" s="21" t="s">
        <v>226</v>
      </c>
      <c r="G33" s="21" t="s">
        <v>227</v>
      </c>
      <c r="H33" s="23">
        <v>34500</v>
      </c>
      <c r="I33" s="23">
        <v>34500</v>
      </c>
      <c r="J33" s="23"/>
      <c r="K33" s="23"/>
      <c r="L33" s="23">
        <v>34500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224</v>
      </c>
      <c r="C34" s="21" t="s">
        <v>225</v>
      </c>
      <c r="D34" s="21" t="s">
        <v>88</v>
      </c>
      <c r="E34" s="21" t="s">
        <v>89</v>
      </c>
      <c r="F34" s="21" t="s">
        <v>228</v>
      </c>
      <c r="G34" s="21" t="s">
        <v>229</v>
      </c>
      <c r="H34" s="23">
        <v>5000</v>
      </c>
      <c r="I34" s="23">
        <v>5000</v>
      </c>
      <c r="J34" s="23"/>
      <c r="K34" s="23"/>
      <c r="L34" s="23">
        <v>5000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224</v>
      </c>
      <c r="C35" s="21" t="s">
        <v>225</v>
      </c>
      <c r="D35" s="21" t="s">
        <v>88</v>
      </c>
      <c r="E35" s="21" t="s">
        <v>89</v>
      </c>
      <c r="F35" s="21" t="s">
        <v>230</v>
      </c>
      <c r="G35" s="21" t="s">
        <v>231</v>
      </c>
      <c r="H35" s="23">
        <v>500</v>
      </c>
      <c r="I35" s="23">
        <v>500</v>
      </c>
      <c r="J35" s="23"/>
      <c r="K35" s="23"/>
      <c r="L35" s="23">
        <v>500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232</v>
      </c>
      <c r="C36" s="21" t="s">
        <v>233</v>
      </c>
      <c r="D36" s="21" t="s">
        <v>88</v>
      </c>
      <c r="E36" s="21" t="s">
        <v>89</v>
      </c>
      <c r="F36" s="21">
        <v>30228</v>
      </c>
      <c r="G36" s="21" t="s">
        <v>233</v>
      </c>
      <c r="H36" s="23">
        <v>5929.44</v>
      </c>
      <c r="I36" s="23">
        <v>5929.44</v>
      </c>
      <c r="J36" s="23"/>
      <c r="K36" s="23"/>
      <c r="L36" s="23">
        <v>5929.44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234</v>
      </c>
      <c r="C37" s="21" t="s">
        <v>235</v>
      </c>
      <c r="D37" s="21" t="s">
        <v>88</v>
      </c>
      <c r="E37" s="21" t="s">
        <v>89</v>
      </c>
      <c r="F37" s="21">
        <v>30229</v>
      </c>
      <c r="G37" s="21" t="s">
        <v>235</v>
      </c>
      <c r="H37" s="23">
        <v>4447.08</v>
      </c>
      <c r="I37" s="23">
        <v>4447.08</v>
      </c>
      <c r="J37" s="23"/>
      <c r="K37" s="23"/>
      <c r="L37" s="23">
        <v>4447.08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234</v>
      </c>
      <c r="C38" s="21" t="s">
        <v>235</v>
      </c>
      <c r="D38" s="21" t="s">
        <v>88</v>
      </c>
      <c r="E38" s="21" t="s">
        <v>89</v>
      </c>
      <c r="F38" s="21" t="s">
        <v>236</v>
      </c>
      <c r="G38" s="21" t="s">
        <v>235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237</v>
      </c>
      <c r="C39" s="21" t="s">
        <v>238</v>
      </c>
      <c r="D39" s="21" t="s">
        <v>88</v>
      </c>
      <c r="E39" s="21" t="s">
        <v>89</v>
      </c>
      <c r="F39" s="21">
        <v>30231</v>
      </c>
      <c r="G39" s="21" t="s">
        <v>238</v>
      </c>
      <c r="H39" s="23">
        <v>25000</v>
      </c>
      <c r="I39" s="23">
        <v>25000</v>
      </c>
      <c r="J39" s="23"/>
      <c r="K39" s="23"/>
      <c r="L39" s="23">
        <v>25000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239</v>
      </c>
      <c r="C40" s="21" t="s">
        <v>240</v>
      </c>
      <c r="D40" s="21" t="s">
        <v>88</v>
      </c>
      <c r="E40" s="21" t="s">
        <v>89</v>
      </c>
      <c r="F40" s="21" t="s">
        <v>241</v>
      </c>
      <c r="G40" s="21" t="s">
        <v>242</v>
      </c>
      <c r="H40" s="23">
        <v>66000</v>
      </c>
      <c r="I40" s="23">
        <v>66000</v>
      </c>
      <c r="J40" s="23"/>
      <c r="K40" s="23"/>
      <c r="L40" s="23">
        <v>66000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206</v>
      </c>
      <c r="C41" s="21" t="s">
        <v>207</v>
      </c>
      <c r="D41" s="21" t="s">
        <v>104</v>
      </c>
      <c r="E41" s="21" t="s">
        <v>105</v>
      </c>
      <c r="F41" s="21" t="s">
        <v>243</v>
      </c>
      <c r="G41" s="21" t="s">
        <v>244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206</v>
      </c>
      <c r="C42" s="21" t="s">
        <v>207</v>
      </c>
      <c r="D42" s="21" t="s">
        <v>210</v>
      </c>
      <c r="E42" s="21" t="s">
        <v>211</v>
      </c>
      <c r="F42" s="21" t="s">
        <v>243</v>
      </c>
      <c r="G42" s="21" t="s">
        <v>244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22" t="s">
        <v>116</v>
      </c>
      <c r="B43" s="134"/>
      <c r="C43" s="134"/>
      <c r="D43" s="134"/>
      <c r="E43" s="134"/>
      <c r="F43" s="134"/>
      <c r="G43" s="135"/>
      <c r="H43" s="23">
        <v>1610014.69</v>
      </c>
      <c r="I43" s="23">
        <v>1610014.69</v>
      </c>
      <c r="J43" s="23"/>
      <c r="K43" s="23"/>
      <c r="L43" s="23">
        <v>1610014.69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</sheetData>
  <mergeCells count="30">
    <mergeCell ref="A2:W2"/>
    <mergeCell ref="A3:G3"/>
    <mergeCell ref="H4:W4"/>
    <mergeCell ref="I5:M5"/>
    <mergeCell ref="N5:P5"/>
    <mergeCell ref="R5:W5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selection activeCell="I17" sqref="I1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245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"单位名称："&amp;"临沧市临翔区接待办公室"</f>
        <v>单位名称：临沧市临翔区接待办公室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166</v>
      </c>
    </row>
    <row r="4" ht="18.75" customHeight="1" spans="1:23">
      <c r="A4" s="10" t="s">
        <v>246</v>
      </c>
      <c r="B4" s="11" t="s">
        <v>180</v>
      </c>
      <c r="C4" s="10" t="s">
        <v>181</v>
      </c>
      <c r="D4" s="10" t="s">
        <v>247</v>
      </c>
      <c r="E4" s="11" t="s">
        <v>182</v>
      </c>
      <c r="F4" s="11" t="s">
        <v>183</v>
      </c>
      <c r="G4" s="11" t="s">
        <v>248</v>
      </c>
      <c r="H4" s="11" t="s">
        <v>249</v>
      </c>
      <c r="I4" s="30" t="s">
        <v>56</v>
      </c>
      <c r="J4" s="12" t="s">
        <v>250</v>
      </c>
      <c r="K4" s="13"/>
      <c r="L4" s="13"/>
      <c r="M4" s="14"/>
      <c r="N4" s="12" t="s">
        <v>188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3" t="s">
        <v>59</v>
      </c>
      <c r="K5" s="12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194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5" t="s">
        <v>58</v>
      </c>
      <c r="K6" s="96"/>
      <c r="L6" s="31"/>
      <c r="M6" s="31"/>
      <c r="N6" s="31"/>
      <c r="O6" s="31"/>
      <c r="P6" s="31"/>
      <c r="Q6" s="31"/>
      <c r="R6" s="31"/>
      <c r="S6" s="126"/>
      <c r="T6" s="126"/>
      <c r="U6" s="126"/>
      <c r="V6" s="126"/>
      <c r="W6" s="126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7" t="s">
        <v>58</v>
      </c>
      <c r="K7" s="47" t="s">
        <v>251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252</v>
      </c>
      <c r="D9" s="21"/>
      <c r="E9" s="21"/>
      <c r="F9" s="21"/>
      <c r="G9" s="21"/>
      <c r="H9" s="21"/>
      <c r="I9" s="23">
        <v>80000</v>
      </c>
      <c r="J9" s="23">
        <v>80000</v>
      </c>
      <c r="K9" s="23">
        <v>80000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253</v>
      </c>
      <c r="B10" s="121" t="s">
        <v>254</v>
      </c>
      <c r="C10" s="21" t="s">
        <v>252</v>
      </c>
      <c r="D10" s="121" t="s">
        <v>71</v>
      </c>
      <c r="E10" s="121" t="s">
        <v>164</v>
      </c>
      <c r="F10" s="121" t="s">
        <v>90</v>
      </c>
      <c r="G10" s="121" t="s">
        <v>226</v>
      </c>
      <c r="H10" s="121" t="s">
        <v>227</v>
      </c>
      <c r="I10" s="23">
        <v>40000</v>
      </c>
      <c r="J10" s="23">
        <v>40000</v>
      </c>
      <c r="K10" s="23">
        <v>40000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1" t="s">
        <v>253</v>
      </c>
      <c r="B11" s="121" t="s">
        <v>254</v>
      </c>
      <c r="C11" s="21" t="s">
        <v>252</v>
      </c>
      <c r="D11" s="121" t="s">
        <v>71</v>
      </c>
      <c r="E11" s="121" t="s">
        <v>164</v>
      </c>
      <c r="F11" s="121" t="s">
        <v>90</v>
      </c>
      <c r="G11" s="121" t="s">
        <v>255</v>
      </c>
      <c r="H11" s="121" t="s">
        <v>256</v>
      </c>
      <c r="I11" s="23">
        <v>15000</v>
      </c>
      <c r="J11" s="23">
        <v>15000</v>
      </c>
      <c r="K11" s="23">
        <v>15000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1" t="s">
        <v>253</v>
      </c>
      <c r="B12" s="121" t="s">
        <v>254</v>
      </c>
      <c r="C12" s="21" t="s">
        <v>252</v>
      </c>
      <c r="D12" s="121" t="s">
        <v>71</v>
      </c>
      <c r="E12" s="121" t="s">
        <v>164</v>
      </c>
      <c r="F12" s="121" t="s">
        <v>90</v>
      </c>
      <c r="G12" s="121" t="s">
        <v>257</v>
      </c>
      <c r="H12" s="121" t="s">
        <v>258</v>
      </c>
      <c r="I12" s="23">
        <v>25000</v>
      </c>
      <c r="J12" s="23">
        <v>25000</v>
      </c>
      <c r="K12" s="23">
        <v>25000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259</v>
      </c>
      <c r="D13" s="24"/>
      <c r="E13" s="24"/>
      <c r="F13" s="24"/>
      <c r="G13" s="24"/>
      <c r="H13" s="24"/>
      <c r="I13" s="23">
        <v>70000</v>
      </c>
      <c r="J13" s="23">
        <v>70000</v>
      </c>
      <c r="K13" s="23">
        <v>70000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1" t="s">
        <v>260</v>
      </c>
      <c r="B14" s="121" t="s">
        <v>261</v>
      </c>
      <c r="C14" s="21" t="s">
        <v>259</v>
      </c>
      <c r="D14" s="121" t="s">
        <v>71</v>
      </c>
      <c r="E14" s="121" t="s">
        <v>164</v>
      </c>
      <c r="F14" s="121" t="s">
        <v>90</v>
      </c>
      <c r="G14" s="121" t="s">
        <v>226</v>
      </c>
      <c r="H14" s="121" t="s">
        <v>227</v>
      </c>
      <c r="I14" s="23">
        <v>60000</v>
      </c>
      <c r="J14" s="23">
        <v>60000</v>
      </c>
      <c r="K14" s="23">
        <v>60000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1" t="s">
        <v>260</v>
      </c>
      <c r="B15" s="121" t="s">
        <v>261</v>
      </c>
      <c r="C15" s="21" t="s">
        <v>259</v>
      </c>
      <c r="D15" s="121" t="s">
        <v>71</v>
      </c>
      <c r="E15" s="121" t="s">
        <v>164</v>
      </c>
      <c r="F15" s="121" t="s">
        <v>90</v>
      </c>
      <c r="G15" s="121">
        <v>30213</v>
      </c>
      <c r="H15" s="121" t="s">
        <v>262</v>
      </c>
      <c r="I15" s="23">
        <v>10000</v>
      </c>
      <c r="J15" s="23">
        <v>10000</v>
      </c>
      <c r="K15" s="23">
        <v>10000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4"/>
      <c r="C16" s="21" t="s">
        <v>263</v>
      </c>
      <c r="D16" s="24"/>
      <c r="E16" s="24"/>
      <c r="F16" s="24"/>
      <c r="G16" s="24"/>
      <c r="H16" s="24"/>
      <c r="I16" s="23">
        <v>150000</v>
      </c>
      <c r="J16" s="23">
        <v>150000</v>
      </c>
      <c r="K16" s="23">
        <v>150000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1" t="s">
        <v>260</v>
      </c>
      <c r="B17" s="121" t="s">
        <v>264</v>
      </c>
      <c r="C17" s="21" t="s">
        <v>263</v>
      </c>
      <c r="D17" s="121" t="s">
        <v>71</v>
      </c>
      <c r="E17" s="121" t="s">
        <v>164</v>
      </c>
      <c r="F17" s="121" t="s">
        <v>90</v>
      </c>
      <c r="G17" s="121">
        <v>30217</v>
      </c>
      <c r="H17" s="121" t="s">
        <v>171</v>
      </c>
      <c r="I17" s="23">
        <v>150000</v>
      </c>
      <c r="J17" s="23">
        <v>150000</v>
      </c>
      <c r="K17" s="23">
        <v>150000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4"/>
      <c r="C18" s="21" t="s">
        <v>265</v>
      </c>
      <c r="D18" s="24"/>
      <c r="E18" s="24"/>
      <c r="F18" s="24"/>
      <c r="G18" s="24"/>
      <c r="H18" s="24"/>
      <c r="I18" s="23">
        <v>230000</v>
      </c>
      <c r="J18" s="23"/>
      <c r="K18" s="23"/>
      <c r="L18" s="23"/>
      <c r="M18" s="23"/>
      <c r="N18" s="23"/>
      <c r="O18" s="23"/>
      <c r="P18" s="23"/>
      <c r="Q18" s="23"/>
      <c r="R18" s="23">
        <v>230000</v>
      </c>
      <c r="S18" s="23"/>
      <c r="T18" s="23"/>
      <c r="U18" s="23"/>
      <c r="V18" s="23"/>
      <c r="W18" s="23">
        <v>230000</v>
      </c>
    </row>
    <row r="19" ht="18.75" customHeight="1" spans="1:23">
      <c r="A19" s="121" t="s">
        <v>260</v>
      </c>
      <c r="B19" s="121" t="s">
        <v>266</v>
      </c>
      <c r="C19" s="21" t="s">
        <v>265</v>
      </c>
      <c r="D19" s="121" t="s">
        <v>71</v>
      </c>
      <c r="E19" s="121" t="s">
        <v>164</v>
      </c>
      <c r="F19" s="121" t="s">
        <v>90</v>
      </c>
      <c r="G19" s="121" t="s">
        <v>226</v>
      </c>
      <c r="H19" s="121" t="s">
        <v>227</v>
      </c>
      <c r="I19" s="23">
        <v>230000</v>
      </c>
      <c r="J19" s="23"/>
      <c r="K19" s="23"/>
      <c r="L19" s="23"/>
      <c r="M19" s="23"/>
      <c r="N19" s="23"/>
      <c r="O19" s="23"/>
      <c r="P19" s="23"/>
      <c r="Q19" s="23"/>
      <c r="R19" s="23">
        <v>230000</v>
      </c>
      <c r="S19" s="23"/>
      <c r="T19" s="23"/>
      <c r="U19" s="23"/>
      <c r="V19" s="23"/>
      <c r="W19" s="23">
        <v>230000</v>
      </c>
    </row>
    <row r="20" ht="18.75" customHeight="1" spans="1:23">
      <c r="A20" s="122" t="s">
        <v>116</v>
      </c>
      <c r="B20" s="36"/>
      <c r="C20" s="36"/>
      <c r="D20" s="36"/>
      <c r="E20" s="36"/>
      <c r="F20" s="36"/>
      <c r="G20" s="36"/>
      <c r="H20" s="37"/>
      <c r="I20" s="23">
        <v>530000</v>
      </c>
      <c r="J20" s="23">
        <v>300000</v>
      </c>
      <c r="K20" s="23">
        <v>300000</v>
      </c>
      <c r="L20" s="23"/>
      <c r="M20" s="23"/>
      <c r="N20" s="23"/>
      <c r="O20" s="23"/>
      <c r="P20" s="23"/>
      <c r="Q20" s="23"/>
      <c r="R20" s="23">
        <v>230000</v>
      </c>
      <c r="S20" s="23"/>
      <c r="T20" s="23"/>
      <c r="U20" s="23"/>
      <c r="V20" s="23"/>
      <c r="W20" s="23">
        <v>230000</v>
      </c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3"/>
  <sheetViews>
    <sheetView showZeros="0" tabSelected="1" topLeftCell="A3" workbookViewId="0">
      <selection activeCell="B7" sqref="B7:B12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8" t="s">
        <v>267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3"/>
      <c r="G2" s="6"/>
      <c r="H2" s="53"/>
      <c r="I2" s="53"/>
      <c r="J2" s="6"/>
    </row>
    <row r="3" ht="18.75" customHeight="1" spans="1:8">
      <c r="A3" s="7" t="str">
        <f>"单位名称："&amp;"临沧市临翔区接待办公室"</f>
        <v>单位名称：临沧市临翔区接待办公室</v>
      </c>
      <c r="B3" s="3"/>
      <c r="C3" s="3"/>
      <c r="D3" s="3"/>
      <c r="E3" s="3"/>
      <c r="F3" s="54"/>
      <c r="G3" s="3"/>
      <c r="H3" s="54"/>
    </row>
    <row r="4" ht="18.75" customHeight="1" spans="1:10">
      <c r="A4" s="47" t="s">
        <v>268</v>
      </c>
      <c r="B4" s="47" t="s">
        <v>269</v>
      </c>
      <c r="C4" s="47" t="s">
        <v>270</v>
      </c>
      <c r="D4" s="47" t="s">
        <v>271</v>
      </c>
      <c r="E4" s="47" t="s">
        <v>272</v>
      </c>
      <c r="F4" s="55" t="s">
        <v>273</v>
      </c>
      <c r="G4" s="47" t="s">
        <v>274</v>
      </c>
      <c r="H4" s="55" t="s">
        <v>275</v>
      </c>
      <c r="I4" s="55" t="s">
        <v>276</v>
      </c>
      <c r="J4" s="47" t="s">
        <v>277</v>
      </c>
    </row>
    <row r="5" ht="18.75" customHeight="1" spans="1:10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8">
        <v>6</v>
      </c>
      <c r="G5" s="118">
        <v>7</v>
      </c>
      <c r="H5" s="118">
        <v>8</v>
      </c>
      <c r="I5" s="118">
        <v>9</v>
      </c>
      <c r="J5" s="118">
        <v>10</v>
      </c>
    </row>
    <row r="6" ht="18.75" customHeight="1" spans="1:10">
      <c r="A6" s="33" t="s">
        <v>71</v>
      </c>
      <c r="B6" s="48"/>
      <c r="C6" s="48"/>
      <c r="D6" s="48"/>
      <c r="E6" s="56"/>
      <c r="F6" s="57"/>
      <c r="G6" s="56"/>
      <c r="H6" s="57"/>
      <c r="I6" s="57"/>
      <c r="J6" s="56"/>
    </row>
    <row r="7" ht="34" customHeight="1" spans="1:10">
      <c r="A7" s="214" t="s">
        <v>263</v>
      </c>
      <c r="B7" s="21" t="s">
        <v>278</v>
      </c>
      <c r="C7" s="21" t="s">
        <v>279</v>
      </c>
      <c r="D7" s="21" t="s">
        <v>280</v>
      </c>
      <c r="E7" s="33" t="s">
        <v>281</v>
      </c>
      <c r="F7" s="21" t="s">
        <v>282</v>
      </c>
      <c r="G7" s="33" t="s">
        <v>283</v>
      </c>
      <c r="H7" s="21" t="s">
        <v>284</v>
      </c>
      <c r="I7" s="21" t="s">
        <v>285</v>
      </c>
      <c r="J7" s="33" t="s">
        <v>286</v>
      </c>
    </row>
    <row r="8" ht="34" customHeight="1" spans="1:10">
      <c r="A8" s="214" t="s">
        <v>263</v>
      </c>
      <c r="B8" s="21" t="s">
        <v>287</v>
      </c>
      <c r="C8" s="21" t="s">
        <v>279</v>
      </c>
      <c r="D8" s="21" t="s">
        <v>280</v>
      </c>
      <c r="E8" s="33" t="s">
        <v>288</v>
      </c>
      <c r="F8" s="21" t="s">
        <v>282</v>
      </c>
      <c r="G8" s="33" t="s">
        <v>289</v>
      </c>
      <c r="H8" s="21" t="s">
        <v>290</v>
      </c>
      <c r="I8" s="21" t="s">
        <v>285</v>
      </c>
      <c r="J8" s="33" t="s">
        <v>291</v>
      </c>
    </row>
    <row r="9" ht="34" customHeight="1" spans="1:10">
      <c r="A9" s="214" t="s">
        <v>263</v>
      </c>
      <c r="B9" s="21" t="s">
        <v>287</v>
      </c>
      <c r="C9" s="21" t="s">
        <v>279</v>
      </c>
      <c r="D9" s="21" t="s">
        <v>280</v>
      </c>
      <c r="E9" s="33" t="s">
        <v>292</v>
      </c>
      <c r="F9" s="21" t="s">
        <v>282</v>
      </c>
      <c r="G9" s="33" t="s">
        <v>293</v>
      </c>
      <c r="H9" s="21" t="s">
        <v>294</v>
      </c>
      <c r="I9" s="21" t="s">
        <v>285</v>
      </c>
      <c r="J9" s="33" t="s">
        <v>295</v>
      </c>
    </row>
    <row r="10" ht="34" customHeight="1" spans="1:10">
      <c r="A10" s="214" t="s">
        <v>263</v>
      </c>
      <c r="B10" s="21" t="s">
        <v>287</v>
      </c>
      <c r="C10" s="21" t="s">
        <v>279</v>
      </c>
      <c r="D10" s="21" t="s">
        <v>296</v>
      </c>
      <c r="E10" s="33" t="s">
        <v>297</v>
      </c>
      <c r="F10" s="21" t="s">
        <v>298</v>
      </c>
      <c r="G10" s="33" t="s">
        <v>299</v>
      </c>
      <c r="H10" s="21" t="s">
        <v>300</v>
      </c>
      <c r="I10" s="21" t="s">
        <v>301</v>
      </c>
      <c r="J10" s="33" t="s">
        <v>302</v>
      </c>
    </row>
    <row r="11" ht="34" customHeight="1" spans="1:10">
      <c r="A11" s="214" t="s">
        <v>263</v>
      </c>
      <c r="B11" s="21" t="s">
        <v>287</v>
      </c>
      <c r="C11" s="21" t="s">
        <v>303</v>
      </c>
      <c r="D11" s="21" t="s">
        <v>304</v>
      </c>
      <c r="E11" s="33" t="s">
        <v>305</v>
      </c>
      <c r="F11" s="21" t="s">
        <v>298</v>
      </c>
      <c r="G11" s="33" t="s">
        <v>158</v>
      </c>
      <c r="H11" s="21" t="s">
        <v>284</v>
      </c>
      <c r="I11" s="21" t="s">
        <v>285</v>
      </c>
      <c r="J11" s="33" t="s">
        <v>306</v>
      </c>
    </row>
    <row r="12" ht="34" customHeight="1" spans="1:10">
      <c r="A12" s="214" t="s">
        <v>263</v>
      </c>
      <c r="B12" s="21" t="s">
        <v>287</v>
      </c>
      <c r="C12" s="21" t="s">
        <v>307</v>
      </c>
      <c r="D12" s="21" t="s">
        <v>308</v>
      </c>
      <c r="E12" s="33" t="s">
        <v>309</v>
      </c>
      <c r="F12" s="21" t="s">
        <v>298</v>
      </c>
      <c r="G12" s="33" t="s">
        <v>310</v>
      </c>
      <c r="H12" s="21" t="s">
        <v>311</v>
      </c>
      <c r="I12" s="21" t="s">
        <v>301</v>
      </c>
      <c r="J12" s="33" t="s">
        <v>312</v>
      </c>
    </row>
    <row r="13" ht="34" customHeight="1" spans="1:10">
      <c r="A13" s="214" t="s">
        <v>252</v>
      </c>
      <c r="B13" s="21" t="s">
        <v>313</v>
      </c>
      <c r="C13" s="21" t="s">
        <v>279</v>
      </c>
      <c r="D13" s="21" t="s">
        <v>280</v>
      </c>
      <c r="E13" s="33" t="s">
        <v>314</v>
      </c>
      <c r="F13" s="21" t="s">
        <v>298</v>
      </c>
      <c r="G13" s="33" t="s">
        <v>283</v>
      </c>
      <c r="H13" s="21" t="s">
        <v>284</v>
      </c>
      <c r="I13" s="21" t="s">
        <v>285</v>
      </c>
      <c r="J13" s="33" t="s">
        <v>315</v>
      </c>
    </row>
    <row r="14" ht="34" customHeight="1" spans="1:10">
      <c r="A14" s="214" t="s">
        <v>252</v>
      </c>
      <c r="B14" s="21" t="s">
        <v>313</v>
      </c>
      <c r="C14" s="21" t="s">
        <v>279</v>
      </c>
      <c r="D14" s="21" t="s">
        <v>280</v>
      </c>
      <c r="E14" s="33" t="s">
        <v>316</v>
      </c>
      <c r="F14" s="21" t="s">
        <v>298</v>
      </c>
      <c r="G14" s="33" t="s">
        <v>289</v>
      </c>
      <c r="H14" s="21" t="s">
        <v>290</v>
      </c>
      <c r="I14" s="21" t="s">
        <v>285</v>
      </c>
      <c r="J14" s="33" t="s">
        <v>317</v>
      </c>
    </row>
    <row r="15" ht="34" customHeight="1" spans="1:10">
      <c r="A15" s="214" t="s">
        <v>252</v>
      </c>
      <c r="B15" s="21" t="s">
        <v>313</v>
      </c>
      <c r="C15" s="21" t="s">
        <v>279</v>
      </c>
      <c r="D15" s="21" t="s">
        <v>280</v>
      </c>
      <c r="E15" s="33" t="s">
        <v>318</v>
      </c>
      <c r="F15" s="21" t="s">
        <v>298</v>
      </c>
      <c r="G15" s="33" t="s">
        <v>293</v>
      </c>
      <c r="H15" s="21" t="s">
        <v>294</v>
      </c>
      <c r="I15" s="21" t="s">
        <v>285</v>
      </c>
      <c r="J15" s="33" t="s">
        <v>319</v>
      </c>
    </row>
    <row r="16" ht="34" customHeight="1" spans="1:10">
      <c r="A16" s="214" t="s">
        <v>252</v>
      </c>
      <c r="B16" s="21" t="s">
        <v>313</v>
      </c>
      <c r="C16" s="21" t="s">
        <v>279</v>
      </c>
      <c r="D16" s="21" t="s">
        <v>296</v>
      </c>
      <c r="E16" s="33" t="s">
        <v>320</v>
      </c>
      <c r="F16" s="21" t="s">
        <v>298</v>
      </c>
      <c r="G16" s="33" t="s">
        <v>321</v>
      </c>
      <c r="H16" s="21" t="s">
        <v>311</v>
      </c>
      <c r="I16" s="21" t="s">
        <v>285</v>
      </c>
      <c r="J16" s="33" t="s">
        <v>322</v>
      </c>
    </row>
    <row r="17" ht="34" customHeight="1" spans="1:10">
      <c r="A17" s="214" t="s">
        <v>252</v>
      </c>
      <c r="B17" s="21" t="s">
        <v>313</v>
      </c>
      <c r="C17" s="21" t="s">
        <v>279</v>
      </c>
      <c r="D17" s="21" t="s">
        <v>296</v>
      </c>
      <c r="E17" s="33" t="s">
        <v>323</v>
      </c>
      <c r="F17" s="21" t="s">
        <v>298</v>
      </c>
      <c r="G17" s="33" t="s">
        <v>324</v>
      </c>
      <c r="H17" s="21" t="s">
        <v>311</v>
      </c>
      <c r="I17" s="21" t="s">
        <v>285</v>
      </c>
      <c r="J17" s="33" t="s">
        <v>325</v>
      </c>
    </row>
    <row r="18" ht="34" customHeight="1" spans="1:10">
      <c r="A18" s="214" t="s">
        <v>252</v>
      </c>
      <c r="B18" s="21" t="s">
        <v>313</v>
      </c>
      <c r="C18" s="21" t="s">
        <v>303</v>
      </c>
      <c r="D18" s="21" t="s">
        <v>326</v>
      </c>
      <c r="E18" s="33" t="s">
        <v>327</v>
      </c>
      <c r="F18" s="21" t="s">
        <v>298</v>
      </c>
      <c r="G18" s="33" t="s">
        <v>327</v>
      </c>
      <c r="H18" s="21"/>
      <c r="I18" s="21" t="s">
        <v>301</v>
      </c>
      <c r="J18" s="33" t="s">
        <v>328</v>
      </c>
    </row>
    <row r="19" ht="34" customHeight="1" spans="1:10">
      <c r="A19" s="214" t="s">
        <v>252</v>
      </c>
      <c r="B19" s="21" t="s">
        <v>313</v>
      </c>
      <c r="C19" s="21" t="s">
        <v>307</v>
      </c>
      <c r="D19" s="21" t="s">
        <v>308</v>
      </c>
      <c r="E19" s="33" t="s">
        <v>329</v>
      </c>
      <c r="F19" s="21" t="s">
        <v>298</v>
      </c>
      <c r="G19" s="33" t="s">
        <v>321</v>
      </c>
      <c r="H19" s="21" t="s">
        <v>311</v>
      </c>
      <c r="I19" s="21" t="s">
        <v>301</v>
      </c>
      <c r="J19" s="33" t="s">
        <v>330</v>
      </c>
    </row>
    <row r="20" ht="34" customHeight="1" spans="1:10">
      <c r="A20" s="214" t="s">
        <v>259</v>
      </c>
      <c r="B20" s="21" t="s">
        <v>331</v>
      </c>
      <c r="C20" s="21" t="s">
        <v>279</v>
      </c>
      <c r="D20" s="21" t="s">
        <v>280</v>
      </c>
      <c r="E20" s="33" t="s">
        <v>332</v>
      </c>
      <c r="F20" s="21" t="s">
        <v>298</v>
      </c>
      <c r="G20" s="33" t="s">
        <v>310</v>
      </c>
      <c r="H20" s="21" t="s">
        <v>311</v>
      </c>
      <c r="I20" s="21" t="s">
        <v>285</v>
      </c>
      <c r="J20" s="33" t="s">
        <v>333</v>
      </c>
    </row>
    <row r="21" ht="34" customHeight="1" spans="1:10">
      <c r="A21" s="214" t="s">
        <v>259</v>
      </c>
      <c r="B21" s="21" t="s">
        <v>331</v>
      </c>
      <c r="C21" s="21" t="s">
        <v>279</v>
      </c>
      <c r="D21" s="21" t="s">
        <v>280</v>
      </c>
      <c r="E21" s="33" t="s">
        <v>334</v>
      </c>
      <c r="F21" s="21" t="s">
        <v>298</v>
      </c>
      <c r="G21" s="33" t="s">
        <v>335</v>
      </c>
      <c r="H21" s="21" t="s">
        <v>336</v>
      </c>
      <c r="I21" s="21" t="s">
        <v>285</v>
      </c>
      <c r="J21" s="33" t="s">
        <v>337</v>
      </c>
    </row>
    <row r="22" ht="34" customHeight="1" spans="1:10">
      <c r="A22" s="214" t="s">
        <v>259</v>
      </c>
      <c r="B22" s="21" t="s">
        <v>331</v>
      </c>
      <c r="C22" s="21" t="s">
        <v>279</v>
      </c>
      <c r="D22" s="21" t="s">
        <v>296</v>
      </c>
      <c r="E22" s="33" t="s">
        <v>338</v>
      </c>
      <c r="F22" s="21" t="s">
        <v>298</v>
      </c>
      <c r="G22" s="33" t="s">
        <v>310</v>
      </c>
      <c r="H22" s="21" t="s">
        <v>311</v>
      </c>
      <c r="I22" s="21" t="s">
        <v>285</v>
      </c>
      <c r="J22" s="33" t="s">
        <v>339</v>
      </c>
    </row>
    <row r="23" ht="34" customHeight="1" spans="1:10">
      <c r="A23" s="214" t="s">
        <v>259</v>
      </c>
      <c r="B23" s="21" t="s">
        <v>331</v>
      </c>
      <c r="C23" s="21" t="s">
        <v>279</v>
      </c>
      <c r="D23" s="21" t="s">
        <v>296</v>
      </c>
      <c r="E23" s="33" t="s">
        <v>340</v>
      </c>
      <c r="F23" s="21" t="s">
        <v>298</v>
      </c>
      <c r="G23" s="33" t="s">
        <v>310</v>
      </c>
      <c r="H23" s="21" t="s">
        <v>311</v>
      </c>
      <c r="I23" s="21" t="s">
        <v>285</v>
      </c>
      <c r="J23" s="33" t="s">
        <v>341</v>
      </c>
    </row>
    <row r="24" ht="34" customHeight="1" spans="1:10">
      <c r="A24" s="214" t="s">
        <v>259</v>
      </c>
      <c r="B24" s="21" t="s">
        <v>331</v>
      </c>
      <c r="C24" s="21" t="s">
        <v>303</v>
      </c>
      <c r="D24" s="21" t="s">
        <v>342</v>
      </c>
      <c r="E24" s="33" t="s">
        <v>343</v>
      </c>
      <c r="F24" s="21" t="s">
        <v>298</v>
      </c>
      <c r="G24" s="33" t="s">
        <v>344</v>
      </c>
      <c r="H24" s="21"/>
      <c r="I24" s="21" t="s">
        <v>301</v>
      </c>
      <c r="J24" s="33" t="s">
        <v>345</v>
      </c>
    </row>
    <row r="25" ht="34" customHeight="1" spans="1:10">
      <c r="A25" s="214" t="s">
        <v>259</v>
      </c>
      <c r="B25" s="21" t="s">
        <v>331</v>
      </c>
      <c r="C25" s="21" t="s">
        <v>307</v>
      </c>
      <c r="D25" s="21" t="s">
        <v>308</v>
      </c>
      <c r="E25" s="33" t="s">
        <v>346</v>
      </c>
      <c r="F25" s="21" t="s">
        <v>298</v>
      </c>
      <c r="G25" s="33" t="s">
        <v>310</v>
      </c>
      <c r="H25" s="21" t="s">
        <v>311</v>
      </c>
      <c r="I25" s="21" t="s">
        <v>301</v>
      </c>
      <c r="J25" s="33" t="s">
        <v>347</v>
      </c>
    </row>
    <row r="26" ht="34" customHeight="1" spans="1:10">
      <c r="A26" s="214" t="s">
        <v>265</v>
      </c>
      <c r="B26" s="21" t="s">
        <v>348</v>
      </c>
      <c r="C26" s="21" t="s">
        <v>279</v>
      </c>
      <c r="D26" s="21" t="s">
        <v>280</v>
      </c>
      <c r="E26" s="33" t="s">
        <v>349</v>
      </c>
      <c r="F26" s="21" t="s">
        <v>282</v>
      </c>
      <c r="G26" s="33" t="s">
        <v>350</v>
      </c>
      <c r="H26" s="21" t="s">
        <v>351</v>
      </c>
      <c r="I26" s="21" t="s">
        <v>285</v>
      </c>
      <c r="J26" s="33" t="s">
        <v>352</v>
      </c>
    </row>
    <row r="27" ht="34" customHeight="1" spans="1:10">
      <c r="A27" s="214" t="s">
        <v>265</v>
      </c>
      <c r="B27" s="21" t="s">
        <v>348</v>
      </c>
      <c r="C27" s="21" t="s">
        <v>279</v>
      </c>
      <c r="D27" s="21" t="s">
        <v>280</v>
      </c>
      <c r="E27" s="33" t="s">
        <v>353</v>
      </c>
      <c r="F27" s="21" t="s">
        <v>282</v>
      </c>
      <c r="G27" s="33" t="s">
        <v>354</v>
      </c>
      <c r="H27" s="21" t="s">
        <v>311</v>
      </c>
      <c r="I27" s="21" t="s">
        <v>301</v>
      </c>
      <c r="J27" s="33" t="s">
        <v>355</v>
      </c>
    </row>
    <row r="28" ht="34" customHeight="1" spans="1:10">
      <c r="A28" s="214" t="s">
        <v>265</v>
      </c>
      <c r="B28" s="21" t="s">
        <v>348</v>
      </c>
      <c r="C28" s="21" t="s">
        <v>279</v>
      </c>
      <c r="D28" s="21" t="s">
        <v>296</v>
      </c>
      <c r="E28" s="33" t="s">
        <v>356</v>
      </c>
      <c r="F28" s="21" t="s">
        <v>282</v>
      </c>
      <c r="G28" s="33" t="s">
        <v>310</v>
      </c>
      <c r="H28" s="21" t="s">
        <v>311</v>
      </c>
      <c r="I28" s="21" t="s">
        <v>301</v>
      </c>
      <c r="J28" s="33" t="s">
        <v>357</v>
      </c>
    </row>
    <row r="29" ht="34" customHeight="1" spans="1:10">
      <c r="A29" s="214" t="s">
        <v>265</v>
      </c>
      <c r="B29" s="21" t="s">
        <v>348</v>
      </c>
      <c r="C29" s="21" t="s">
        <v>279</v>
      </c>
      <c r="D29" s="21" t="s">
        <v>358</v>
      </c>
      <c r="E29" s="33" t="s">
        <v>359</v>
      </c>
      <c r="F29" s="21" t="s">
        <v>282</v>
      </c>
      <c r="G29" s="33" t="s">
        <v>310</v>
      </c>
      <c r="H29" s="21" t="s">
        <v>311</v>
      </c>
      <c r="I29" s="21" t="s">
        <v>285</v>
      </c>
      <c r="J29" s="33" t="s">
        <v>360</v>
      </c>
    </row>
    <row r="30" ht="34" customHeight="1" spans="1:10">
      <c r="A30" s="214" t="s">
        <v>265</v>
      </c>
      <c r="B30" s="21" t="s">
        <v>348</v>
      </c>
      <c r="C30" s="21" t="s">
        <v>303</v>
      </c>
      <c r="D30" s="21" t="s">
        <v>326</v>
      </c>
      <c r="E30" s="33" t="s">
        <v>361</v>
      </c>
      <c r="F30" s="21" t="s">
        <v>362</v>
      </c>
      <c r="G30" s="33" t="s">
        <v>363</v>
      </c>
      <c r="H30" s="21" t="s">
        <v>364</v>
      </c>
      <c r="I30" s="21" t="s">
        <v>285</v>
      </c>
      <c r="J30" s="33" t="s">
        <v>365</v>
      </c>
    </row>
    <row r="31" ht="34" customHeight="1" spans="1:10">
      <c r="A31" s="214" t="s">
        <v>265</v>
      </c>
      <c r="B31" s="21" t="s">
        <v>348</v>
      </c>
      <c r="C31" s="21" t="s">
        <v>307</v>
      </c>
      <c r="D31" s="21" t="s">
        <v>308</v>
      </c>
      <c r="E31" s="33" t="s">
        <v>366</v>
      </c>
      <c r="F31" s="21" t="s">
        <v>282</v>
      </c>
      <c r="G31" s="33" t="s">
        <v>310</v>
      </c>
      <c r="H31" s="21" t="s">
        <v>311</v>
      </c>
      <c r="I31" s="21" t="s">
        <v>285</v>
      </c>
      <c r="J31" s="33" t="s">
        <v>367</v>
      </c>
    </row>
    <row r="32" ht="34" customHeight="1"/>
    <row r="33" ht="34" customHeight="1"/>
  </sheetData>
  <mergeCells count="10">
    <mergeCell ref="A2:J2"/>
    <mergeCell ref="A3:H3"/>
    <mergeCell ref="A7:A12"/>
    <mergeCell ref="A13:A19"/>
    <mergeCell ref="A20:A25"/>
    <mergeCell ref="A26:A31"/>
    <mergeCell ref="B7:B12"/>
    <mergeCell ref="B13:B19"/>
    <mergeCell ref="B20:B25"/>
    <mergeCell ref="B26:B3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23" sqref="C23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2">
        <v>1</v>
      </c>
      <c r="B1" s="103">
        <v>0</v>
      </c>
      <c r="C1" s="102">
        <v>1</v>
      </c>
      <c r="D1" s="104"/>
      <c r="E1" s="104"/>
      <c r="F1" s="40" t="s">
        <v>368</v>
      </c>
    </row>
    <row r="2" ht="32.25" customHeight="1" spans="1:6">
      <c r="A2" s="105" t="str">
        <f>"2025"&amp;"年部门政府性基金预算支出预算表"</f>
        <v>2025年部门政府性基金预算支出预算表</v>
      </c>
      <c r="B2" s="106" t="s">
        <v>369</v>
      </c>
      <c r="C2" s="107"/>
      <c r="D2" s="108"/>
      <c r="E2" s="108"/>
      <c r="F2" s="108"/>
    </row>
    <row r="3" ht="18.75" customHeight="1" spans="1:6">
      <c r="A3" s="7" t="str">
        <f>"单位名称："&amp;"临沧市临翔区接待办公室"</f>
        <v>单位名称：临沧市临翔区接待办公室</v>
      </c>
      <c r="B3" s="7" t="s">
        <v>370</v>
      </c>
      <c r="C3" s="102"/>
      <c r="D3" s="104"/>
      <c r="E3" s="104"/>
      <c r="F3" s="40" t="s">
        <v>1</v>
      </c>
    </row>
    <row r="4" ht="18.75" customHeight="1" spans="1:6">
      <c r="A4" s="109" t="s">
        <v>179</v>
      </c>
      <c r="B4" s="110" t="s">
        <v>73</v>
      </c>
      <c r="C4" s="111" t="s">
        <v>74</v>
      </c>
      <c r="D4" s="13" t="s">
        <v>371</v>
      </c>
      <c r="E4" s="13"/>
      <c r="F4" s="14"/>
    </row>
    <row r="5" ht="18.75" customHeight="1" spans="1:6">
      <c r="A5" s="112"/>
      <c r="B5" s="113"/>
      <c r="C5" s="97"/>
      <c r="D5" s="96" t="s">
        <v>56</v>
      </c>
      <c r="E5" s="96" t="s">
        <v>75</v>
      </c>
      <c r="F5" s="96" t="s">
        <v>76</v>
      </c>
    </row>
    <row r="6" ht="18.75" customHeight="1" spans="1:6">
      <c r="A6" s="112">
        <v>1</v>
      </c>
      <c r="B6" s="114" t="s">
        <v>159</v>
      </c>
      <c r="C6" s="97">
        <v>3</v>
      </c>
      <c r="D6" s="96">
        <v>4</v>
      </c>
      <c r="E6" s="96">
        <v>5</v>
      </c>
      <c r="F6" s="96">
        <v>6</v>
      </c>
    </row>
    <row r="7" ht="18.75" customHeight="1" spans="1:6">
      <c r="A7" s="115"/>
      <c r="B7" s="84"/>
      <c r="C7" s="84"/>
      <c r="D7" s="23"/>
      <c r="E7" s="23"/>
      <c r="F7" s="23"/>
    </row>
    <row r="8" ht="18.75" customHeight="1" spans="1:6">
      <c r="A8" s="115"/>
      <c r="B8" s="84"/>
      <c r="C8" s="84"/>
      <c r="D8" s="23"/>
      <c r="E8" s="23"/>
      <c r="F8" s="23"/>
    </row>
    <row r="9" ht="18.75" customHeight="1" spans="1:6">
      <c r="A9" s="116" t="s">
        <v>116</v>
      </c>
      <c r="B9" s="116" t="s">
        <v>116</v>
      </c>
      <c r="C9" s="117" t="s">
        <v>116</v>
      </c>
      <c r="D9" s="23"/>
      <c r="E9" s="23"/>
      <c r="F9" s="23"/>
    </row>
    <row r="10" ht="25" customHeight="1" spans="1:2">
      <c r="A10" s="38" t="s">
        <v>372</v>
      </c>
      <c r="B10" s="38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selection activeCell="C23" sqref="C2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9"/>
      <c r="P1" s="39"/>
      <c r="Q1" s="40" t="s">
        <v>373</v>
      </c>
    </row>
    <row r="2" ht="35.25" customHeight="1" spans="1:17">
      <c r="A2" s="60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3"/>
      <c r="L2" s="6"/>
      <c r="M2" s="6"/>
      <c r="N2" s="6"/>
      <c r="O2" s="53"/>
      <c r="P2" s="53"/>
      <c r="Q2" s="6"/>
    </row>
    <row r="3" ht="18.75" customHeight="1" spans="1:17">
      <c r="A3" s="42" t="str">
        <f>"单位名称："&amp;"临沧市临翔区接待办公室"</f>
        <v>单位名称：临沧市临翔区接待办公室</v>
      </c>
      <c r="B3" s="95"/>
      <c r="C3" s="95"/>
      <c r="D3" s="95"/>
      <c r="E3" s="95"/>
      <c r="F3" s="95"/>
      <c r="G3" s="95"/>
      <c r="H3" s="95"/>
      <c r="I3" s="95"/>
      <c r="J3" s="95"/>
      <c r="O3" s="65"/>
      <c r="P3" s="65"/>
      <c r="Q3" s="40" t="s">
        <v>166</v>
      </c>
    </row>
    <row r="4" ht="18.75" customHeight="1" spans="1:17">
      <c r="A4" s="11" t="s">
        <v>374</v>
      </c>
      <c r="B4" s="74" t="s">
        <v>375</v>
      </c>
      <c r="C4" s="74" t="s">
        <v>376</v>
      </c>
      <c r="D4" s="74" t="s">
        <v>377</v>
      </c>
      <c r="E4" s="74" t="s">
        <v>378</v>
      </c>
      <c r="F4" s="74" t="s">
        <v>379</v>
      </c>
      <c r="G4" s="45" t="s">
        <v>186</v>
      </c>
      <c r="H4" s="45"/>
      <c r="I4" s="45"/>
      <c r="J4" s="45"/>
      <c r="K4" s="76"/>
      <c r="L4" s="45"/>
      <c r="M4" s="45"/>
      <c r="N4" s="45"/>
      <c r="O4" s="66"/>
      <c r="P4" s="76"/>
      <c r="Q4" s="46"/>
    </row>
    <row r="5" ht="18.75" customHeight="1" spans="1:17">
      <c r="A5" s="16"/>
      <c r="B5" s="77"/>
      <c r="C5" s="77"/>
      <c r="D5" s="77"/>
      <c r="E5" s="77"/>
      <c r="F5" s="77"/>
      <c r="G5" s="77" t="s">
        <v>56</v>
      </c>
      <c r="H5" s="77" t="s">
        <v>59</v>
      </c>
      <c r="I5" s="77" t="s">
        <v>380</v>
      </c>
      <c r="J5" s="77" t="s">
        <v>381</v>
      </c>
      <c r="K5" s="78" t="s">
        <v>382</v>
      </c>
      <c r="L5" s="91" t="s">
        <v>78</v>
      </c>
      <c r="M5" s="91"/>
      <c r="N5" s="91"/>
      <c r="O5" s="92"/>
      <c r="P5" s="93"/>
      <c r="Q5" s="79"/>
    </row>
    <row r="6" ht="30" customHeight="1" spans="1:17">
      <c r="A6" s="18"/>
      <c r="B6" s="79"/>
      <c r="C6" s="79"/>
      <c r="D6" s="79"/>
      <c r="E6" s="79"/>
      <c r="F6" s="79"/>
      <c r="G6" s="79"/>
      <c r="H6" s="79" t="s">
        <v>58</v>
      </c>
      <c r="I6" s="79"/>
      <c r="J6" s="79"/>
      <c r="K6" s="80"/>
      <c r="L6" s="79" t="s">
        <v>58</v>
      </c>
      <c r="M6" s="79" t="s">
        <v>65</v>
      </c>
      <c r="N6" s="79" t="s">
        <v>194</v>
      </c>
      <c r="O6" s="94" t="s">
        <v>67</v>
      </c>
      <c r="P6" s="80" t="s">
        <v>68</v>
      </c>
      <c r="Q6" s="79" t="s">
        <v>69</v>
      </c>
    </row>
    <row r="7" ht="18.75" customHeight="1" spans="1:17">
      <c r="A7" s="32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</row>
    <row r="8" ht="18.75" customHeight="1" spans="1:17">
      <c r="A8" s="82" t="s">
        <v>71</v>
      </c>
      <c r="B8" s="83"/>
      <c r="C8" s="83"/>
      <c r="D8" s="83"/>
      <c r="E8" s="98"/>
      <c r="F8" s="23">
        <v>60000</v>
      </c>
      <c r="G8" s="23">
        <v>42000</v>
      </c>
      <c r="H8" s="23">
        <v>42000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5" t="s">
        <v>252</v>
      </c>
      <c r="B9" s="83" t="s">
        <v>383</v>
      </c>
      <c r="C9" s="83" t="s">
        <v>384</v>
      </c>
      <c r="D9" s="83" t="s">
        <v>336</v>
      </c>
      <c r="E9" s="100">
        <v>1</v>
      </c>
      <c r="F9" s="23">
        <v>45000</v>
      </c>
      <c r="G9" s="23">
        <v>15000</v>
      </c>
      <c r="H9" s="23">
        <v>15000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5" t="s">
        <v>252</v>
      </c>
      <c r="B10" s="83" t="s">
        <v>385</v>
      </c>
      <c r="C10" s="83" t="s">
        <v>386</v>
      </c>
      <c r="D10" s="83" t="s">
        <v>387</v>
      </c>
      <c r="E10" s="100">
        <v>1</v>
      </c>
      <c r="F10" s="23">
        <v>15000</v>
      </c>
      <c r="G10" s="23">
        <v>5000</v>
      </c>
      <c r="H10" s="23">
        <v>5000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5" t="s">
        <v>238</v>
      </c>
      <c r="B11" s="83" t="s">
        <v>388</v>
      </c>
      <c r="C11" s="83" t="s">
        <v>389</v>
      </c>
      <c r="D11" s="83" t="s">
        <v>364</v>
      </c>
      <c r="E11" s="100">
        <v>1</v>
      </c>
      <c r="F11" s="23"/>
      <c r="G11" s="23">
        <v>10000</v>
      </c>
      <c r="H11" s="23">
        <v>10000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5" t="s">
        <v>238</v>
      </c>
      <c r="B12" s="83" t="s">
        <v>390</v>
      </c>
      <c r="C12" s="83" t="s">
        <v>391</v>
      </c>
      <c r="D12" s="83" t="s">
        <v>364</v>
      </c>
      <c r="E12" s="100">
        <v>1</v>
      </c>
      <c r="F12" s="23"/>
      <c r="G12" s="23">
        <v>8000</v>
      </c>
      <c r="H12" s="23">
        <v>8000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5" t="s">
        <v>238</v>
      </c>
      <c r="B13" s="83" t="s">
        <v>392</v>
      </c>
      <c r="C13" s="83" t="s">
        <v>393</v>
      </c>
      <c r="D13" s="83" t="s">
        <v>364</v>
      </c>
      <c r="E13" s="100">
        <v>1</v>
      </c>
      <c r="F13" s="23"/>
      <c r="G13" s="23">
        <v>4000</v>
      </c>
      <c r="H13" s="23">
        <v>4000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85" t="s">
        <v>116</v>
      </c>
      <c r="B14" s="86"/>
      <c r="C14" s="86"/>
      <c r="D14" s="86"/>
      <c r="E14" s="101"/>
      <c r="F14" s="23">
        <v>60000</v>
      </c>
      <c r="G14" s="23">
        <v>42000</v>
      </c>
      <c r="H14" s="23">
        <v>42000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26" customHeight="1" spans="1:2">
      <c r="A15" s="38"/>
      <c r="B15" s="38"/>
    </row>
  </sheetData>
  <mergeCells count="17">
    <mergeCell ref="A2:Q2"/>
    <mergeCell ref="A3:F3"/>
    <mergeCell ref="G4:Q4"/>
    <mergeCell ref="L5:Q5"/>
    <mergeCell ref="A14:E14"/>
    <mergeCell ref="A15:B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E21" sqref="E2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4"/>
      <c r="B1" s="64"/>
      <c r="C1" s="69"/>
      <c r="D1" s="64"/>
      <c r="E1" s="64"/>
      <c r="F1" s="64"/>
      <c r="G1" s="64"/>
      <c r="H1" s="70"/>
      <c r="I1" s="64"/>
      <c r="J1" s="64"/>
      <c r="K1" s="64"/>
      <c r="L1" s="39"/>
      <c r="M1" s="88"/>
      <c r="N1" s="89" t="s">
        <v>394</v>
      </c>
    </row>
    <row r="2" ht="34.5" customHeight="1" spans="1:14">
      <c r="A2" s="41" t="str">
        <f>"2025"&amp;"年部门政府购买服务预算表"</f>
        <v>2025年部门政府购买服务预算表</v>
      </c>
      <c r="B2" s="71"/>
      <c r="C2" s="53"/>
      <c r="D2" s="71"/>
      <c r="E2" s="71"/>
      <c r="F2" s="71"/>
      <c r="G2" s="71"/>
      <c r="H2" s="72"/>
      <c r="I2" s="71"/>
      <c r="J2" s="71"/>
      <c r="K2" s="71"/>
      <c r="L2" s="53"/>
      <c r="M2" s="72"/>
      <c r="N2" s="71"/>
    </row>
    <row r="3" ht="18.75" customHeight="1" spans="1:14">
      <c r="A3" s="61" t="str">
        <f>"单位名称："&amp;"临沧市临翔区接待办公室"</f>
        <v>单位名称：临沧市临翔区接待办公室</v>
      </c>
      <c r="B3" s="62"/>
      <c r="C3" s="73"/>
      <c r="D3" s="62"/>
      <c r="E3" s="62"/>
      <c r="F3" s="62"/>
      <c r="G3" s="62"/>
      <c r="H3" s="70"/>
      <c r="I3" s="64"/>
      <c r="J3" s="64"/>
      <c r="K3" s="64"/>
      <c r="L3" s="65"/>
      <c r="M3" s="90"/>
      <c r="N3" s="89" t="s">
        <v>166</v>
      </c>
    </row>
    <row r="4" ht="18.75" customHeight="1" spans="1:14">
      <c r="A4" s="11" t="s">
        <v>374</v>
      </c>
      <c r="B4" s="74" t="s">
        <v>395</v>
      </c>
      <c r="C4" s="75" t="s">
        <v>396</v>
      </c>
      <c r="D4" s="45" t="s">
        <v>186</v>
      </c>
      <c r="E4" s="45"/>
      <c r="F4" s="45"/>
      <c r="G4" s="45"/>
      <c r="H4" s="76"/>
      <c r="I4" s="45"/>
      <c r="J4" s="45"/>
      <c r="K4" s="45"/>
      <c r="L4" s="66"/>
      <c r="M4" s="76"/>
      <c r="N4" s="46"/>
    </row>
    <row r="5" ht="18.75" customHeight="1" spans="1:14">
      <c r="A5" s="16"/>
      <c r="B5" s="77"/>
      <c r="C5" s="78"/>
      <c r="D5" s="77" t="s">
        <v>56</v>
      </c>
      <c r="E5" s="77" t="s">
        <v>59</v>
      </c>
      <c r="F5" s="77" t="s">
        <v>380</v>
      </c>
      <c r="G5" s="77" t="s">
        <v>381</v>
      </c>
      <c r="H5" s="78" t="s">
        <v>382</v>
      </c>
      <c r="I5" s="91" t="s">
        <v>78</v>
      </c>
      <c r="J5" s="91"/>
      <c r="K5" s="91"/>
      <c r="L5" s="92"/>
      <c r="M5" s="93"/>
      <c r="N5" s="79"/>
    </row>
    <row r="6" ht="26.25" customHeight="1" spans="1:14">
      <c r="A6" s="18"/>
      <c r="B6" s="79"/>
      <c r="C6" s="80"/>
      <c r="D6" s="79"/>
      <c r="E6" s="79"/>
      <c r="F6" s="79"/>
      <c r="G6" s="79"/>
      <c r="H6" s="80"/>
      <c r="I6" s="79" t="s">
        <v>58</v>
      </c>
      <c r="J6" s="79" t="s">
        <v>65</v>
      </c>
      <c r="K6" s="79" t="s">
        <v>194</v>
      </c>
      <c r="L6" s="94" t="s">
        <v>67</v>
      </c>
      <c r="M6" s="80" t="s">
        <v>68</v>
      </c>
      <c r="N6" s="79" t="s">
        <v>69</v>
      </c>
    </row>
    <row r="7" ht="18.75" customHeight="1" spans="1:14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</row>
    <row r="8" ht="18.75" customHeight="1" spans="1:14">
      <c r="A8" s="82"/>
      <c r="B8" s="83"/>
      <c r="C8" s="8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2"/>
      <c r="B9" s="83"/>
      <c r="C9" s="8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5" t="s">
        <v>116</v>
      </c>
      <c r="B10" s="86"/>
      <c r="C10" s="8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28" customHeight="1" spans="1:2">
      <c r="A11" s="38" t="s">
        <v>372</v>
      </c>
      <c r="B11" s="38"/>
    </row>
  </sheetData>
  <mergeCells count="14">
    <mergeCell ref="A2:N2"/>
    <mergeCell ref="A3:C3"/>
    <mergeCell ref="D4:N4"/>
    <mergeCell ref="I5:N5"/>
    <mergeCell ref="A10:C10"/>
    <mergeCell ref="A11:B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:I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9"/>
      <c r="G1" s="39"/>
      <c r="H1" s="39"/>
      <c r="I1" s="39" t="s">
        <v>397</v>
      </c>
    </row>
    <row r="2" ht="27.75" customHeight="1" spans="1:9">
      <c r="A2" s="60" t="str">
        <f>"2025"&amp;"年县对下转移支付预算表"</f>
        <v>2025年县对下转移支付预算表</v>
      </c>
      <c r="B2" s="6"/>
      <c r="C2" s="6"/>
      <c r="D2" s="6"/>
      <c r="E2" s="6"/>
      <c r="F2" s="6"/>
      <c r="G2" s="53"/>
      <c r="H2" s="53"/>
      <c r="I2" s="6"/>
    </row>
    <row r="3" ht="18.75" customHeight="1" spans="1:9">
      <c r="A3" s="61" t="str">
        <f>"单位名称："&amp;"临沧市临翔区接待办公室"</f>
        <v>单位名称：临沧市临翔区接待办公室</v>
      </c>
      <c r="B3" s="62"/>
      <c r="C3" s="62"/>
      <c r="D3" s="63"/>
      <c r="E3" s="64"/>
      <c r="G3" s="65"/>
      <c r="H3" s="65"/>
      <c r="I3" s="39" t="s">
        <v>166</v>
      </c>
    </row>
    <row r="4" ht="18.75" customHeight="1" spans="1:9">
      <c r="A4" s="30" t="s">
        <v>398</v>
      </c>
      <c r="B4" s="12" t="s">
        <v>186</v>
      </c>
      <c r="C4" s="13"/>
      <c r="D4" s="13"/>
      <c r="E4" s="12" t="s">
        <v>399</v>
      </c>
      <c r="F4" s="13"/>
      <c r="G4" s="66"/>
      <c r="H4" s="66"/>
      <c r="I4" s="14"/>
    </row>
    <row r="5" ht="18.75" customHeight="1" spans="1:9">
      <c r="A5" s="32"/>
      <c r="B5" s="31" t="s">
        <v>56</v>
      </c>
      <c r="C5" s="11" t="s">
        <v>59</v>
      </c>
      <c r="D5" s="67" t="s">
        <v>400</v>
      </c>
      <c r="E5" s="68" t="s">
        <v>401</v>
      </c>
      <c r="F5" s="68" t="s">
        <v>401</v>
      </c>
      <c r="G5" s="68" t="s">
        <v>401</v>
      </c>
      <c r="H5" s="68" t="s">
        <v>401</v>
      </c>
      <c r="I5" s="68" t="s">
        <v>401</v>
      </c>
    </row>
    <row r="6" ht="18.75" customHeight="1" spans="1:9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ht="30" customHeight="1" spans="1:9">
      <c r="A9" s="38" t="s">
        <v>402</v>
      </c>
      <c r="B9" s="38"/>
      <c r="C9" s="38"/>
      <c r="D9" s="38"/>
      <c r="E9" s="38"/>
      <c r="F9" s="38"/>
      <c r="G9" s="38"/>
      <c r="H9" s="38"/>
      <c r="I9" s="38"/>
    </row>
  </sheetData>
  <mergeCells count="6">
    <mergeCell ref="A2:I2"/>
    <mergeCell ref="A3:E3"/>
    <mergeCell ref="B4:D4"/>
    <mergeCell ref="E4:I4"/>
    <mergeCell ref="A9:I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14" sqref="B14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403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3"/>
      <c r="G2" s="6"/>
      <c r="H2" s="53"/>
      <c r="I2" s="53"/>
      <c r="J2" s="6"/>
    </row>
    <row r="3" ht="18.75" customHeight="1" spans="1:8">
      <c r="A3" s="7" t="str">
        <f>"单位名称："&amp;"临沧市临翔区接待办公室"</f>
        <v>单位名称：临沧市临翔区接待办公室</v>
      </c>
      <c r="B3" s="3"/>
      <c r="C3" s="3"/>
      <c r="D3" s="3"/>
      <c r="E3" s="3"/>
      <c r="F3" s="54"/>
      <c r="G3" s="3"/>
      <c r="H3" s="54"/>
    </row>
    <row r="4" ht="18.75" customHeight="1" spans="1:10">
      <c r="A4" s="47" t="s">
        <v>268</v>
      </c>
      <c r="B4" s="47" t="s">
        <v>269</v>
      </c>
      <c r="C4" s="47" t="s">
        <v>270</v>
      </c>
      <c r="D4" s="47" t="s">
        <v>271</v>
      </c>
      <c r="E4" s="47" t="s">
        <v>272</v>
      </c>
      <c r="F4" s="55" t="s">
        <v>273</v>
      </c>
      <c r="G4" s="47" t="s">
        <v>274</v>
      </c>
      <c r="H4" s="55" t="s">
        <v>275</v>
      </c>
      <c r="I4" s="55" t="s">
        <v>276</v>
      </c>
      <c r="J4" s="47" t="s">
        <v>277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5">
        <v>6</v>
      </c>
      <c r="G5" s="47">
        <v>7</v>
      </c>
      <c r="H5" s="55">
        <v>8</v>
      </c>
      <c r="I5" s="55">
        <v>9</v>
      </c>
      <c r="J5" s="47">
        <v>10</v>
      </c>
    </row>
    <row r="6" ht="18.75" customHeight="1" spans="1:10">
      <c r="A6" s="21"/>
      <c r="B6" s="48"/>
      <c r="C6" s="48"/>
      <c r="D6" s="48"/>
      <c r="E6" s="56"/>
      <c r="F6" s="57"/>
      <c r="G6" s="56"/>
      <c r="H6" s="57"/>
      <c r="I6" s="57"/>
      <c r="J6" s="56"/>
    </row>
    <row r="7" ht="18.75" customHeight="1" spans="1:10">
      <c r="A7" s="21"/>
      <c r="B7" s="21"/>
      <c r="C7" s="21"/>
      <c r="D7" s="21"/>
      <c r="E7" s="21"/>
      <c r="F7" s="58"/>
      <c r="G7" s="21"/>
      <c r="H7" s="21"/>
      <c r="I7" s="21"/>
      <c r="J7" s="21"/>
    </row>
    <row r="8" ht="25" customHeight="1" spans="1:9">
      <c r="A8" s="38" t="s">
        <v>402</v>
      </c>
      <c r="B8" s="38"/>
      <c r="C8" s="38"/>
      <c r="D8" s="38"/>
      <c r="E8" s="38"/>
      <c r="F8" s="38"/>
      <c r="G8" s="38"/>
      <c r="H8" s="38"/>
      <c r="I8" s="38"/>
    </row>
  </sheetData>
  <mergeCells count="3">
    <mergeCell ref="A2:J2"/>
    <mergeCell ref="A3:H3"/>
    <mergeCell ref="A8:I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D18" sqref="D18"/>
    </sheetView>
  </sheetViews>
  <sheetFormatPr defaultColWidth="9.14285714285714" defaultRowHeight="12" customHeight="1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404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"单位名称："&amp;"临沧市临翔区接待办公室"</f>
        <v>单位名称：临沧市临翔区接待办公室</v>
      </c>
      <c r="B3" s="8"/>
      <c r="C3" s="3"/>
      <c r="H3" s="43" t="s">
        <v>166</v>
      </c>
    </row>
    <row r="4" ht="18.75" customHeight="1" spans="1:8">
      <c r="A4" s="11" t="s">
        <v>179</v>
      </c>
      <c r="B4" s="11" t="s">
        <v>405</v>
      </c>
      <c r="C4" s="11" t="s">
        <v>406</v>
      </c>
      <c r="D4" s="11" t="s">
        <v>407</v>
      </c>
      <c r="E4" s="11" t="s">
        <v>408</v>
      </c>
      <c r="F4" s="44" t="s">
        <v>409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378</v>
      </c>
      <c r="G5" s="47" t="s">
        <v>410</v>
      </c>
      <c r="H5" s="47" t="s">
        <v>411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3"/>
      <c r="D7" s="33"/>
      <c r="E7" s="33"/>
      <c r="F7" s="49"/>
      <c r="G7" s="23"/>
      <c r="H7" s="23"/>
    </row>
    <row r="8" ht="18.75" customHeight="1" spans="1:8">
      <c r="A8" s="25" t="s">
        <v>56</v>
      </c>
      <c r="B8" s="50"/>
      <c r="C8" s="50"/>
      <c r="D8" s="50"/>
      <c r="E8" s="51"/>
      <c r="F8" s="49"/>
      <c r="G8" s="23"/>
      <c r="H8" s="23"/>
    </row>
    <row r="9" ht="29" customHeight="1" spans="1:10">
      <c r="A9" s="52" t="s">
        <v>412</v>
      </c>
      <c r="B9" s="52"/>
      <c r="C9" s="52"/>
      <c r="D9" s="52"/>
      <c r="E9" s="52"/>
      <c r="F9" s="52"/>
      <c r="G9" s="52"/>
      <c r="H9" s="52"/>
      <c r="I9" s="52"/>
      <c r="J9" s="52"/>
    </row>
  </sheetData>
  <mergeCells count="10">
    <mergeCell ref="A2:H2"/>
    <mergeCell ref="A3:C3"/>
    <mergeCell ref="F4:H4"/>
    <mergeCell ref="A8:E8"/>
    <mergeCell ref="A9:J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:C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9" t="s">
        <v>413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"单位名称："&amp;"临沧市临翔区接待办公室"</f>
        <v>单位名称：临沧市临翔区接待办公室</v>
      </c>
      <c r="B3" s="8"/>
      <c r="C3" s="8"/>
      <c r="D3" s="8"/>
      <c r="E3" s="8"/>
      <c r="F3" s="8"/>
      <c r="G3" s="8"/>
      <c r="H3" s="9"/>
      <c r="I3" s="9"/>
      <c r="J3" s="9"/>
      <c r="K3" s="4" t="s">
        <v>166</v>
      </c>
    </row>
    <row r="4" ht="18.75" customHeight="1" spans="1:11">
      <c r="A4" s="10" t="s">
        <v>246</v>
      </c>
      <c r="B4" s="10" t="s">
        <v>181</v>
      </c>
      <c r="C4" s="10" t="s">
        <v>247</v>
      </c>
      <c r="D4" s="11" t="s">
        <v>182</v>
      </c>
      <c r="E4" s="11" t="s">
        <v>183</v>
      </c>
      <c r="F4" s="11" t="s">
        <v>248</v>
      </c>
      <c r="G4" s="11" t="s">
        <v>249</v>
      </c>
      <c r="H4" s="30" t="s">
        <v>56</v>
      </c>
      <c r="I4" s="12" t="s">
        <v>414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116</v>
      </c>
      <c r="B10" s="35"/>
      <c r="C10" s="35"/>
      <c r="D10" s="36"/>
      <c r="E10" s="36"/>
      <c r="F10" s="36"/>
      <c r="G10" s="37"/>
      <c r="H10" s="23"/>
      <c r="I10" s="23"/>
      <c r="J10" s="23"/>
      <c r="K10" s="23"/>
    </row>
    <row r="11" ht="23" customHeight="1" spans="1:3">
      <c r="A11" s="38" t="s">
        <v>372</v>
      </c>
      <c r="B11" s="38"/>
      <c r="C11" s="38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D23" sqref="D2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415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"单位名称："&amp;"临沧市临翔区接待办公室"</f>
        <v>单位名称：临沧市临翔区接待办公室</v>
      </c>
      <c r="B3" s="8"/>
      <c r="C3" s="8"/>
      <c r="D3" s="8"/>
      <c r="E3" s="9"/>
      <c r="F3" s="9"/>
      <c r="G3" s="4" t="s">
        <v>166</v>
      </c>
    </row>
    <row r="4" ht="18.75" customHeight="1" spans="1:7">
      <c r="A4" s="10" t="s">
        <v>247</v>
      </c>
      <c r="B4" s="10" t="s">
        <v>246</v>
      </c>
      <c r="C4" s="10" t="s">
        <v>181</v>
      </c>
      <c r="D4" s="11" t="s">
        <v>416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30" customHeight="1" spans="1:7">
      <c r="A8" s="21" t="s">
        <v>71</v>
      </c>
      <c r="B8" s="22"/>
      <c r="C8" s="22"/>
      <c r="D8" s="21"/>
      <c r="E8" s="23">
        <v>300000</v>
      </c>
      <c r="F8" s="23"/>
      <c r="G8" s="23"/>
    </row>
    <row r="9" ht="27" customHeight="1" spans="1:7">
      <c r="A9" s="21"/>
      <c r="B9" s="21" t="s">
        <v>417</v>
      </c>
      <c r="C9" s="21" t="s">
        <v>252</v>
      </c>
      <c r="D9" s="21" t="s">
        <v>418</v>
      </c>
      <c r="E9" s="23">
        <v>80000</v>
      </c>
      <c r="F9" s="23"/>
      <c r="G9" s="23"/>
    </row>
    <row r="10" ht="27" customHeight="1" spans="1:7">
      <c r="A10" s="24"/>
      <c r="B10" s="21" t="s">
        <v>419</v>
      </c>
      <c r="C10" s="21" t="s">
        <v>259</v>
      </c>
      <c r="D10" s="21" t="s">
        <v>418</v>
      </c>
      <c r="E10" s="23">
        <v>70000</v>
      </c>
      <c r="F10" s="23"/>
      <c r="G10" s="23"/>
    </row>
    <row r="11" ht="27" customHeight="1" spans="1:7">
      <c r="A11" s="24"/>
      <c r="B11" s="21" t="s">
        <v>419</v>
      </c>
      <c r="C11" s="21" t="s">
        <v>263</v>
      </c>
      <c r="D11" s="21" t="s">
        <v>418</v>
      </c>
      <c r="E11" s="23">
        <v>150000</v>
      </c>
      <c r="F11" s="23"/>
      <c r="G11" s="23"/>
    </row>
    <row r="12" ht="18.75" customHeight="1" spans="1:7">
      <c r="A12" s="25" t="s">
        <v>56</v>
      </c>
      <c r="B12" s="26" t="s">
        <v>420</v>
      </c>
      <c r="C12" s="26"/>
      <c r="D12" s="27"/>
      <c r="E12" s="23">
        <v>300000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2025-03-10T01:03:00Z</dcterms:created>
  <dcterms:modified xsi:type="dcterms:W3CDTF">2025-03-19T02:32:22Z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5EC6452341E84286939DFD4B46D088CB_12</vt:lpwstr>
  </property>
  <property fmtid="{D5CDD505-2E9C-101B-9397-08002B2CF9AE}" pid="3" name="KSOProductBuildVer">
    <vt:lpwstr>2052-12.1.0.17147</vt:lpwstr>
  </property>
</Properties>
</file>