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部门基本支出预算表04!$A$10:$W$44</definedName>
    <definedName name="_xlnm._FilterDatabase" localSheetId="7" hidden="1">'部门项目支出预算表05-1'!$A$9:$W$62</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<sst xmlns="http://schemas.openxmlformats.org/spreadsheetml/2006/main" count="1494" uniqueCount="455">
  <si>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</si>
  <si>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</si>
  <si>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</si>
  <si>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</si>
  <si>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</si>
  <si>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</si>
  <si>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</si>
  <si>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</si>
  <si>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</si>
  <si>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</si>
  <si>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</si>
  <si>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</si>
  <si>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</si>
  <si>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</si>
  <si>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</si>
  <si>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</si>
  <si>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</si>
  <si>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</si>
  <si>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</si>
  <si>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</si>
  <si>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</si>
  <si>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</si>
  <si>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</si>
  <si>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</si>
  <si>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</si>
  <si>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</si>
  <si>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</si>
  <si>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</si>
  <si>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</si>
  <si>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</si>
  <si>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</si>
  <si>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</si>
  <si>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</si>
  <si>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</si>
  <si>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</si>
  <si>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</si>
  <si>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</si>
  <si>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</si>
  <si>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</si>
  <si>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</si>
  <si>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</si>
  <si>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</si>
  <si>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</si>
  <si>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</si>
  <si>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</si>
  <si>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</si>
  <si>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</si>
  <si>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</si>
  <si>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</si>
  <si>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</si>
  <si>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</si>
  <si>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</si>
  <si>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</si>
  <si>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</si>
  <si>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</si>
  <si>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</si>
  <si>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</si>
  <si>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</si>
  <si>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</si>
  <si>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</si>
  <si>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</si>
  <si>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</si>
  <si>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</si>
  <si>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</si>
  <si>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</si>
  <si>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</si>
  <si>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</si>
  <si>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</si>
  <si>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</si>
  <si>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</si>
  <si>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131016</t>
  </si>
  <si>
    <t>临沧市临翔区章驮中心卫生院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</si>
  <si>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</si>
  <si>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</si>
  <si>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</si>
  <si>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</si>
  <si>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</si>
  <si>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</si>
  <si>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</si>
  <si>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</si>
  <si>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</si>
  <si>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</si>
  <si>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</si>
  <si>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</si>
  <si>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</si>
  <si>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</si>
  <si>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</si>
  <si>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</si>
  <si>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</si>
  <si>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</si>
  <si>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</si>
  <si>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</si>
  <si>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</si>
  <si>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</si>
  <si>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</si>
  <si>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</si>
  <si>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</si>
  <si>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</si>
  <si>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</si>
  <si>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</si>
  <si>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</si>
  <si>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</si>
  <si>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</si>
  <si>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</si>
  <si>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</si>
  <si>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</si>
  <si>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</si>
  <si>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</si>
  <si>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</si>
  <si>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</si>
  <si>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</si>
  <si>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</si>
  <si>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</si>
  <si>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</si>
  <si>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</si>
  <si>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</si>
  <si>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</si>
  <si>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</si>
  <si>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</si>
  <si>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</si>
  <si>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</si>
  <si>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</si>
  <si>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</si>
  <si>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</si>
  <si>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</si>
  <si>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</si>
  <si>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</si>
  <si>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</si>
  <si>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</si>
  <si>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</si>
  <si>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</si>
  <si>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</si>
  <si>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</si>
  <si>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</si>
  <si>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</si>
  <si>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</si>
  <si>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</si>
  <si>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</si>
  <si>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</si>
  <si>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</si>
  <si>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</si>
  <si>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</si>
  <si>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</si>
  <si>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</si>
  <si>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</si>
  <si>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</si>
  <si>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</si>
  <si>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</si>
  <si>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</si>
  <si>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</si>
  <si>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</si>
  <si>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</si>
  <si>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</si>
  <si>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</si>
  <si>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</si>
  <si>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</si>
  <si>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</si>
  <si>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</si>
  <si>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</si>
  <si>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</si>
  <si>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</si>
  <si>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</si>
  <si>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</si>
  <si>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</si>
  <si>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</si>
  <si>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</si>
  <si>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</si>
  <si>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</si>
  <si>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</si>
  <si>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</si>
  <si>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</si>
  <si>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</si>
  <si>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</si>
  <si>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</si>
  <si>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</si>
  <si>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</si>
  <si>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</si>
  <si>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</si>
  <si>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</si>
  <si>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</si>
  <si>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</si>
  <si>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</si>
  <si>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</si>
  <si>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</si>
  <si>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</si>
  <si>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</si>
  <si>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</si>
  <si>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</si>
  <si>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</si>
  <si>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</si>
  <si>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</si>
  <si>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</si>
  <si>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</si>
  <si>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</si>
  <si>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</si>
  <si>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</si>
  <si>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</si>
  <si>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</si>
  <si>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</si>
  <si>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</si>
  <si>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</si>
  <si>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</si>
  <si>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</si>
  <si>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</si>
  <si>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</si>
  <si>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</si>
  <si>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</si>
  <si>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</si>
  <si>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530902210000000019743</t>
  </si>
  <si>
    <t>事业人员支出工资</t>
  </si>
  <si>
    <t>30101</t>
  </si>
  <si>
    <t>基本工资</t>
  </si>
  <si>
    <t>30102</t>
  </si>
  <si>
    <t>津贴补贴</t>
  </si>
  <si>
    <t>30107</t>
  </si>
  <si>
    <t>绩效工资</t>
  </si>
  <si>
    <t>530902231100001442264</t>
  </si>
  <si>
    <t>绩效工资（2017年提高标准部分）</t>
  </si>
  <si>
    <t>530902210000000019744</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</si>
  <si>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</si>
  <si>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</si>
  <si>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</si>
  <si>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</si>
  <si>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</si>
  <si>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</si>
  <si>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</si>
  <si>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</si>
  <si>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</si>
  <si>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</si>
  <si>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</si>
  <si>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530902210000000019745</t>
  </si>
  <si>
    <t>30113</t>
  </si>
  <si>
    <t>530902210000000019746</t>
  </si>
  <si>
    <t>工会经费</t>
  </si>
  <si>
    <t>30228</t>
  </si>
  <si>
    <t>530902251100003788983</t>
  </si>
  <si>
    <t>福利费</t>
  </si>
  <si>
    <t>30229</t>
  </si>
  <si>
    <t>530902231100001448603</t>
  </si>
  <si>
    <t>遗属补助</t>
  </si>
  <si>
    <t>30305</t>
  </si>
  <si>
    <t>生活补助</t>
  </si>
  <si>
    <t>30307</t>
  </si>
  <si>
    <t>医疗费补助</t>
  </si>
  <si>
    <t>530902251100003809468</t>
  </si>
  <si>
    <t>医疗卫生机构事业收入资金</t>
  </si>
  <si>
    <t>预算05-1表</t>
  </si>
  <si>
    <t>项目分类</t>
  </si>
  <si>
    <t>项目单位</t>
  </si>
  <si>
    <t>经济科目编码</t>
  </si>
  <si>
    <t>经济科目名称</t>
  </si>
  <si>
    <t>本年拨款</t>
  </si>
  <si>
    <t>其中：本次下达</t>
  </si>
  <si>
    <t>艾滋病防治工作专项经费</t>
  </si>
  <si>
    <t>事业发展类</t>
  </si>
  <si>
    <t>530902231100001967204</t>
  </si>
  <si>
    <t>30201</t>
  </si>
  <si>
    <t>办公费</t>
  </si>
  <si>
    <t>基本公共卫生服务的项目资金</t>
  </si>
  <si>
    <t>民生类</t>
  </si>
  <si>
    <t>530902241100003277504</t>
  </si>
  <si>
    <t>30206</t>
  </si>
  <si>
    <t>电费</t>
  </si>
  <si>
    <t>基本公共卫生服务项目补助资金</t>
  </si>
  <si>
    <t>530902231100001442416</t>
  </si>
  <si>
    <t>30205</t>
  </si>
  <si>
    <t>水费</t>
  </si>
  <si>
    <t>30207</t>
  </si>
  <si>
    <t>邮电费</t>
  </si>
  <si>
    <t>30211</t>
  </si>
  <si>
    <t>差旅费</t>
  </si>
  <si>
    <t>30213</t>
  </si>
  <si>
    <t>维修（护）费</t>
  </si>
  <si>
    <t>30218</t>
  </si>
  <si>
    <t>专用材料费</t>
  </si>
  <si>
    <t>30226</t>
  </si>
  <si>
    <t>劳务费</t>
  </si>
  <si>
    <t>30299</t>
  </si>
  <si>
    <t>其他商品和服务支出</t>
  </si>
  <si>
    <t>31002</t>
  </si>
  <si>
    <t>办公设备购置</t>
  </si>
  <si>
    <t>31007</t>
  </si>
  <si>
    <t>信息网络及软件购置更新</t>
  </si>
  <si>
    <t>基本药物制度补助资金</t>
  </si>
  <si>
    <t>专项业务类</t>
  </si>
  <si>
    <t>530902231100001442400</t>
  </si>
  <si>
    <t>30216</t>
  </si>
  <si>
    <t>培训费</t>
  </si>
  <si>
    <t>建档立卡贫困人口家庭医生签约服务个人缴费专项补助资金</t>
  </si>
  <si>
    <t>530902221100001461825</t>
  </si>
  <si>
    <t>医疗卫生机构医疗服务资金</t>
  </si>
  <si>
    <t>530902251100003801615</t>
  </si>
  <si>
    <t>30217</t>
  </si>
  <si>
    <t>医疗卫生事业发展三年行动专项资金</t>
  </si>
  <si>
    <t>530902241100003077008</t>
  </si>
  <si>
    <t>31003</t>
  </si>
  <si>
    <t>专用设备购置</t>
  </si>
  <si>
    <t>重大传染病防控经费</t>
  </si>
  <si>
    <t>530902231100001442403</t>
  </si>
  <si>
    <t>重大传染病专款资金</t>
  </si>
  <si>
    <t>530902241100002265245</t>
  </si>
  <si>
    <t>重大公共卫生服务补助资金</t>
  </si>
  <si>
    <t>530902241100003325637</t>
  </si>
  <si>
    <t>预算05-2表</t>
  </si>
  <si>
    <t>单位名称、项目名称</t>
  </si>
  <si>
    <t>项目年度绩效目标</t>
  </si>
  <si>
    <t>一级指标</t>
  </si>
  <si>
    <t>二级指标</t>
  </si>
  <si>
    <t>三级指标</t>
  </si>
  <si>
    <t>指标性质</t>
  </si>
  <si>
    <t>指标值</t>
  </si>
  <si>
    <t>度量单位</t>
  </si>
  <si>
    <t>指标属性</t>
  </si>
  <si>
    <t>指标内容</t>
  </si>
  <si>
    <t>1、依据《国家基本公共卫生服务规范（第三版）》及《临沧市卫生健康委员会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十二类项目的目标值以绩效目标为准（见下表）。2、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3、医共体基层成员单位(10家中心卫生院和104个村卫生室)是项目服务的执行主体，在区医共体总医院的指导下，主要是做好辖区内项目服务工作。4、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5、加强公共卫生突发事件应急机制建设，提高公共卫生服务和公共卫生突发事件应急处置能力。6、通过向城乡居民提供基本公共卫生服务，缩小城乡公共卫生服务差距，逐步实现城乡居民基本公共卫生服务均等化。</t>
  </si>
  <si>
    <t>产出指标</t>
  </si>
  <si>
    <t>数量指标</t>
  </si>
  <si>
    <t>适龄儿童国家免疫规划疫苗接种率</t>
  </si>
  <si>
    <t>&gt;=</t>
  </si>
  <si>
    <t>90</t>
  </si>
  <si>
    <t>%</t>
  </si>
  <si>
    <t>定量指标</t>
  </si>
  <si>
    <t>适龄儿童国家免疫规划疫苗接种</t>
  </si>
  <si>
    <t>7 岁以下儿童健康管 理率</t>
  </si>
  <si>
    <t>85</t>
  </si>
  <si>
    <t>7 岁以下儿童健康管 理</t>
  </si>
  <si>
    <t>0-6 岁儿童保健和视 力检查覆盖率</t>
  </si>
  <si>
    <t>0-6 岁儿童保健和视 力检查</t>
  </si>
  <si>
    <t>3 岁以下儿童系统管 理率</t>
  </si>
  <si>
    <t>80</t>
  </si>
  <si>
    <t>3 岁以下儿童系统管 理</t>
  </si>
  <si>
    <t>孕产妇系统管理率</t>
  </si>
  <si>
    <t>孕产妇系统管理</t>
  </si>
  <si>
    <t>老年人中医药健康管 理率</t>
  </si>
  <si>
    <t>65</t>
  </si>
  <si>
    <t>老年人中医药健康管 理</t>
  </si>
  <si>
    <t>肺结核患者管理率</t>
  </si>
  <si>
    <t>肺结核患者管理</t>
  </si>
  <si>
    <t>社区在冊居家严重精神 障碍患者健康管理率</t>
  </si>
  <si>
    <t>社区在冊居家严重精神 障碍患者健康管理</t>
  </si>
  <si>
    <t>地方病核心指标监测率</t>
  </si>
  <si>
    <t>地方病核心指标监测</t>
  </si>
  <si>
    <t>儿童中医药健康管理率</t>
  </si>
  <si>
    <t>儿童中医药健康管理</t>
  </si>
  <si>
    <t>职业健康核心指标监 测县区覆盖率</t>
  </si>
  <si>
    <t>职业健康核心指标监 测县区覆盖</t>
  </si>
  <si>
    <t>质量指标</t>
  </si>
  <si>
    <t>居民规范化电子健康 档案覆盖率</t>
  </si>
  <si>
    <t>60</t>
  </si>
  <si>
    <t>居民规范化电子健康 档案覆盖</t>
  </si>
  <si>
    <t>高血压患者基层规范 管理率</t>
  </si>
  <si>
    <t>高血压患者基层规范 管理</t>
  </si>
  <si>
    <t>2 型糖尿病患者基层 规范 管理率</t>
  </si>
  <si>
    <t>65 岁以上老年人城乡 社区规范健康管理服 务率</t>
  </si>
  <si>
    <t>65 岁以上老年人城乡 社区规范健康管理服 务</t>
  </si>
  <si>
    <t>食品安全风险监测任 务数据及时上报率</t>
  </si>
  <si>
    <t>食品安全风险监测任 务数据及时上报</t>
  </si>
  <si>
    <t>传染病和突发公共卫 生事件报告率</t>
  </si>
  <si>
    <t>95</t>
  </si>
  <si>
    <t>传染病和突发公共卫 生事件报告</t>
  </si>
  <si>
    <t>中国成人烟草流行调 查应答率</t>
  </si>
  <si>
    <t>75</t>
  </si>
  <si>
    <t>中国成人烟草流行调 查应答</t>
  </si>
  <si>
    <t>监测点县区门急诊伤 害监测漏报率</t>
  </si>
  <si>
    <t>&lt;=</t>
  </si>
  <si>
    <t>10</t>
  </si>
  <si>
    <t>监测点县区门急诊伤 害监测漏报</t>
  </si>
  <si>
    <t>效益指标</t>
  </si>
  <si>
    <t>社会效益</t>
  </si>
  <si>
    <t>缩小城乡居民公共卫生差距</t>
  </si>
  <si>
    <t>=</t>
  </si>
  <si>
    <t>不断缩小</t>
  </si>
  <si>
    <t>定性指标</t>
  </si>
  <si>
    <t>提高居民健康素养水平</t>
  </si>
  <si>
    <t>不断提高</t>
  </si>
  <si>
    <t>提高居民健康保健意识</t>
  </si>
  <si>
    <t>提高居民生活质量和生活环境</t>
  </si>
  <si>
    <t>居民健康行为形成率</t>
  </si>
  <si>
    <t>疾病发生率</t>
  </si>
  <si>
    <t>不断降低</t>
  </si>
  <si>
    <t>可持续影响</t>
  </si>
  <si>
    <t>提高基本公共卫生服务水平</t>
  </si>
  <si>
    <t>满意度指标</t>
  </si>
  <si>
    <t>服务对象满意度</t>
  </si>
  <si>
    <t>城乡居民对基本公共 卫生服务满意度</t>
  </si>
  <si>
    <t>较上年提高</t>
  </si>
  <si>
    <t>基本公共卫生服务空</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</si>
  <si>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</si>
  <si>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政府办基层医疗卫生机构实施云南收费标准覆盖率</t>
  </si>
  <si>
    <t>100</t>
  </si>
  <si>
    <t>反映政府办基层医疗卫生机构实施云南收费标准覆盖情况</t>
  </si>
  <si>
    <t>诊疗人次</t>
  </si>
  <si>
    <t>18000</t>
  </si>
  <si>
    <t>人次</t>
  </si>
  <si>
    <t>反映卫生院诊疗人次情况</t>
  </si>
  <si>
    <t>时效指标</t>
  </si>
  <si>
    <t>为辖区居民提供诊疗服务</t>
  </si>
  <si>
    <t>24h开展诊疗服务</t>
  </si>
  <si>
    <t>基本医疗服务水平</t>
  </si>
  <si>
    <t>反映基本医疗服务水平情况</t>
  </si>
  <si>
    <t>群众满意度</t>
  </si>
  <si>
    <t>反映获补助受益对象的满意程度。</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</si>
  <si>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</si>
  <si>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建档立卡贫困人口高血压患者签约率</t>
  </si>
  <si>
    <t>已签约高血压、糖尿病患者规范管理率</t>
  </si>
  <si>
    <t>补助资金到位及时</t>
  </si>
  <si>
    <t>建档立卡贫困人口家庭医生签约服务制度知晓率</t>
  </si>
  <si>
    <t>建档立卡贫困人口家庭医生签约服务制度知晓</t>
  </si>
  <si>
    <t>健康扶贫签约居民感受度</t>
  </si>
  <si>
    <t>持续提高</t>
  </si>
  <si>
    <t>健康扶贫政策知晓率</t>
  </si>
  <si>
    <t>健康扶贫政策享受率</t>
  </si>
  <si>
    <t>签约对象满意度</t>
  </si>
  <si>
    <t>签约对象满意</t>
  </si>
  <si>
    <t>预算06表</t>
  </si>
  <si>
    <t>政府性基金预算支出预算表</t>
  </si>
  <si>
    <t>单位名称：临沧市发展和改革委员会</t>
  </si>
  <si>
    <t>本年政府性基金预算支出</t>
  </si>
  <si>
    <t>备注：本单位不涉及此内容，所以公开空表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</si>
  <si>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</si>
  <si>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</si>
  <si>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</si>
  <si>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</si>
  <si>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</si>
  <si>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</si>
  <si>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</si>
  <si>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</si>
  <si>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</si>
  <si>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</si>
  <si>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</si>
  <si>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</si>
  <si>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</si>
  <si>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</si>
  <si>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</si>
  <si>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</si>
  <si>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</si>
  <si>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</si>
  <si>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备注：根据现行财政管理体制，镇(街道)作为区本级部门编制年初预算，所以无县对下专项转移支付情况，此表为空表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</si>
  <si>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</si>
  <si>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</si>
  <si>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</si>
  <si>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</si>
  <si>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</si>
  <si>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</si>
  <si>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</si>
  <si>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</si>
  <si>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</si>
  <si>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备注：本单位2025年无新增资产所以此表为空表</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</si>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</sst>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0" fillId="0" borderId="0" xfId="0" applyFont="1" applyFill="1">
      <alignment vertical="top"/>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8" fillId="0" borderId="0" xfId="0" applyFont="1" applyFill="1">
      <alignment vertical="top"/>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H15" sqref="H15"/>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4"/>
      <c r="C3" s="204"/>
      <c r="D3" s="204"/>
    </row>
    <row r="4" ht="18.75" customHeight="1" spans="1:4">
      <c r="A4" s="42" t="str">
        <f>"单位名称："&amp;"临沧市临翔区章驮中心卫生院"</f>
        <v>单位名称：临沧市临翔区章驮中心卫生院</v>
      </c>
      <c r="B4" s="205"/>
      <c r="C4" s="205"/>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1" t="s">
        <v>6</v>
      </c>
      <c r="B8" s="24">
        <v>3731038.42</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6" t="s">
        <v>14</v>
      </c>
      <c r="B12" s="24">
        <v>2701880</v>
      </c>
      <c r="C12" s="163" t="s">
        <v>15</v>
      </c>
      <c r="D12" s="24"/>
    </row>
    <row r="13" ht="18.75" customHeight="1" spans="1:4">
      <c r="A13" s="166" t="s">
        <v>16</v>
      </c>
      <c r="B13" s="24">
        <v>2701880</v>
      </c>
      <c r="C13" s="165" t="s">
        <v>17</v>
      </c>
      <c r="D13" s="24"/>
    </row>
    <row r="14" ht="18.75" customHeight="1" spans="1:4">
      <c r="A14" s="166" t="s">
        <v>18</v>
      </c>
      <c r="B14" s="24"/>
      <c r="C14" s="165" t="s">
        <v>19</v>
      </c>
      <c r="D14" s="24"/>
    </row>
    <row r="15" ht="18.75" customHeight="1" spans="1:4">
      <c r="A15" s="166" t="s">
        <v>20</v>
      </c>
      <c r="B15" s="24"/>
      <c r="C15" s="165" t="s">
        <v>21</v>
      </c>
      <c r="D15" s="24">
        <v>368617.5</v>
      </c>
    </row>
    <row r="16" ht="18.75" customHeight="1" spans="1:4">
      <c r="A16" s="166" t="s">
        <v>22</v>
      </c>
      <c r="B16" s="24"/>
      <c r="C16" s="165" t="s">
        <v>23</v>
      </c>
      <c r="D16" s="24">
        <v>6808484.17</v>
      </c>
    </row>
    <row r="17" ht="18.75" customHeight="1" spans="1:4">
      <c r="A17" s="166" t="s">
        <v>24</v>
      </c>
      <c r="B17" s="24"/>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255276</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7"/>
      <c r="B34" s="169"/>
      <c r="C34" s="166" t="s">
        <v>43</v>
      </c>
      <c r="D34" s="24"/>
    </row>
    <row r="35" ht="18.75" customHeight="1" spans="1:4">
      <c r="A35" s="207" t="s">
        <v>44</v>
      </c>
      <c r="B35" s="169">
        <f>SUM(B8:B12)</f>
        <v>6432918.42</v>
      </c>
      <c r="C35" s="208" t="s">
        <v>45</v>
      </c>
      <c r="D35" s="169">
        <v>7432377.67</v>
      </c>
    </row>
    <row r="36" ht="18.75" customHeight="1" spans="1:4">
      <c r="A36" s="209" t="s">
        <v>46</v>
      </c>
      <c r="B36" s="24">
        <v>999459.25</v>
      </c>
      <c r="C36" s="131" t="s">
        <v>47</v>
      </c>
      <c r="D36" s="24"/>
    </row>
    <row r="37" ht="18.75" customHeight="1" spans="1:4">
      <c r="A37" s="209" t="s">
        <v>48</v>
      </c>
      <c r="B37" s="24">
        <v>999459.25</v>
      </c>
      <c r="C37" s="131" t="s">
        <v>48</v>
      </c>
      <c r="D37" s="24"/>
    </row>
    <row r="38" ht="18.75" customHeight="1" spans="1:4">
      <c r="A38" s="209" t="s">
        <v>49</v>
      </c>
      <c r="B38" s="24">
        <f>B36-B37</f>
        <v>0</v>
      </c>
      <c r="C38" s="131" t="s">
        <v>50</v>
      </c>
      <c r="D38" s="24"/>
    </row>
    <row r="39" ht="18.75" customHeight="1" spans="1:4">
      <c r="A39" s="210" t="s">
        <v>51</v>
      </c>
      <c r="B39" s="169">
        <f t="shared" ref="B39:D39" si="1">B35+B36</f>
        <v>7432377.67</v>
      </c>
      <c r="C39" s="208" t="s">
        <v>52</v>
      </c>
      <c r="D39" s="169">
        <f t="shared" si="1"/>
        <v>7432377.67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0">
        <v>1</v>
      </c>
      <c r="B2" s="101">
        <v>0</v>
      </c>
      <c r="C2" s="100">
        <v>1</v>
      </c>
      <c r="D2" s="102"/>
      <c r="E2" s="102"/>
      <c r="F2" s="40" t="s">
        <v>414</v>
      </c>
    </row>
    <row r="3" ht="32.25" customHeight="1" spans="1:6">
      <c r="A3" s="103" t="str">
        <f>"2025"&amp;"年部门政府性基金预算支出预算表"</f>
        <v>2025年部门政府性基金预算支出预算表</v>
      </c>
      <c r="B3" s="104" t="s">
        <v>415</v>
      </c>
      <c r="C3" s="105"/>
      <c r="D3" s="106"/>
      <c r="E3" s="106"/>
      <c r="F3" s="106"/>
    </row>
    <row r="4" ht="18.75" customHeight="1" spans="1:6">
      <c r="A4" s="8" t="str">
        <f>"单位名称："&amp;"临沧市临翔区章驮中心卫生院"</f>
        <v>单位名称：临沧市临翔区章驮中心卫生院</v>
      </c>
      <c r="B4" s="8" t="s">
        <v>416</v>
      </c>
      <c r="C4" s="100"/>
      <c r="D4" s="102"/>
      <c r="E4" s="102"/>
      <c r="F4" s="40" t="s">
        <v>1</v>
      </c>
    </row>
    <row r="5" ht="18.75" customHeight="1" spans="1:6">
      <c r="A5" s="107" t="s">
        <v>191</v>
      </c>
      <c r="B5" s="108" t="s">
        <v>73</v>
      </c>
      <c r="C5" s="109" t="s">
        <v>74</v>
      </c>
      <c r="D5" s="14" t="s">
        <v>417</v>
      </c>
      <c r="E5" s="14"/>
      <c r="F5" s="15"/>
    </row>
    <row r="6" ht="18.75" customHeight="1" spans="1:6">
      <c r="A6" s="110"/>
      <c r="B6" s="111"/>
      <c r="C6" s="97"/>
      <c r="D6" s="96" t="s">
        <v>56</v>
      </c>
      <c r="E6" s="96" t="s">
        <v>75</v>
      </c>
      <c r="F6" s="96" t="s">
        <v>76</v>
      </c>
    </row>
    <row r="7" ht="18.75" customHeight="1" spans="1:6">
      <c r="A7" s="110">
        <v>1</v>
      </c>
      <c r="B7" s="112" t="s">
        <v>172</v>
      </c>
      <c r="C7" s="97">
        <v>3</v>
      </c>
      <c r="D7" s="96">
        <v>4</v>
      </c>
      <c r="E7" s="96">
        <v>5</v>
      </c>
      <c r="F7" s="96">
        <v>6</v>
      </c>
    </row>
    <row r="8" ht="18.75" customHeight="1" spans="1:6">
      <c r="A8" s="113"/>
      <c r="B8" s="83"/>
      <c r="C8" s="83"/>
      <c r="D8" s="24"/>
      <c r="E8" s="24"/>
      <c r="F8" s="24"/>
    </row>
    <row r="9" ht="18.75" customHeight="1" spans="1:6">
      <c r="A9" s="113"/>
      <c r="B9" s="83"/>
      <c r="C9" s="83"/>
      <c r="D9" s="24"/>
      <c r="E9" s="24"/>
      <c r="F9" s="24"/>
    </row>
    <row r="10" ht="18.75" customHeight="1" spans="1:6">
      <c r="A10" s="114" t="s">
        <v>129</v>
      </c>
      <c r="B10" s="115" t="s">
        <v>129</v>
      </c>
      <c r="C10" s="116" t="s">
        <v>129</v>
      </c>
      <c r="D10" s="24"/>
      <c r="E10" s="24"/>
      <c r="F10" s="24"/>
    </row>
    <row r="11" customHeight="1" spans="1:1">
      <c r="A11" s="87" t="s">
        <v>418</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419</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"单位名称："&amp;"临沧市临翔区章驮中心卫生院"</f>
        <v>单位名称：临沧市临翔区章驮中心卫生院</v>
      </c>
      <c r="B4" s="95"/>
      <c r="C4" s="95"/>
      <c r="D4" s="95"/>
      <c r="E4" s="95"/>
      <c r="F4" s="95"/>
      <c r="G4" s="95"/>
      <c r="H4" s="95"/>
      <c r="I4" s="95"/>
      <c r="J4" s="95"/>
      <c r="O4" s="64"/>
      <c r="P4" s="64"/>
      <c r="Q4" s="40" t="s">
        <v>178</v>
      </c>
    </row>
    <row r="5" ht="18.75" customHeight="1" spans="1:17">
      <c r="A5" s="12" t="s">
        <v>420</v>
      </c>
      <c r="B5" s="73" t="s">
        <v>421</v>
      </c>
      <c r="C5" s="73" t="s">
        <v>422</v>
      </c>
      <c r="D5" s="73" t="s">
        <v>423</v>
      </c>
      <c r="E5" s="73" t="s">
        <v>424</v>
      </c>
      <c r="F5" s="73" t="s">
        <v>425</v>
      </c>
      <c r="G5" s="45" t="s">
        <v>198</v>
      </c>
      <c r="H5" s="45"/>
      <c r="I5" s="45"/>
      <c r="J5" s="45"/>
      <c r="K5" s="75"/>
      <c r="L5" s="45"/>
      <c r="M5" s="45"/>
      <c r="N5" s="45"/>
      <c r="O5" s="65"/>
      <c r="P5" s="75"/>
      <c r="Q5" s="46"/>
    </row>
    <row r="6" ht="18.75" customHeight="1" spans="1:17">
      <c r="A6" s="17"/>
      <c r="B6" s="76"/>
      <c r="C6" s="76"/>
      <c r="D6" s="76"/>
      <c r="E6" s="76"/>
      <c r="F6" s="76"/>
      <c r="G6" s="76" t="s">
        <v>56</v>
      </c>
      <c r="H6" s="76" t="s">
        <v>59</v>
      </c>
      <c r="I6" s="76" t="s">
        <v>426</v>
      </c>
      <c r="J6" s="76" t="s">
        <v>427</v>
      </c>
      <c r="K6" s="77" t="s">
        <v>428</v>
      </c>
      <c r="L6" s="91" t="s">
        <v>78</v>
      </c>
      <c r="M6" s="91"/>
      <c r="N6" s="91"/>
      <c r="O6" s="92"/>
      <c r="P6" s="93"/>
      <c r="Q6" s="78"/>
    </row>
    <row r="7" ht="30" customHeight="1" spans="1:17">
      <c r="A7" s="19"/>
      <c r="B7" s="78"/>
      <c r="C7" s="78"/>
      <c r="D7" s="78"/>
      <c r="E7" s="78"/>
      <c r="F7" s="78"/>
      <c r="G7" s="78"/>
      <c r="H7" s="78" t="s">
        <v>58</v>
      </c>
      <c r="I7" s="78"/>
      <c r="J7" s="78"/>
      <c r="K7" s="79"/>
      <c r="L7" s="78" t="s">
        <v>58</v>
      </c>
      <c r="M7" s="78" t="s">
        <v>65</v>
      </c>
      <c r="N7" s="78" t="s">
        <v>206</v>
      </c>
      <c r="O7" s="94" t="s">
        <v>67</v>
      </c>
      <c r="P7" s="79" t="s">
        <v>68</v>
      </c>
      <c r="Q7" s="78"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1"/>
      <c r="B9" s="82"/>
      <c r="C9" s="82"/>
      <c r="D9" s="82"/>
      <c r="E9" s="98"/>
      <c r="F9" s="24"/>
      <c r="G9" s="24"/>
      <c r="H9" s="24"/>
      <c r="I9" s="24"/>
      <c r="J9" s="24"/>
      <c r="K9" s="24"/>
      <c r="L9" s="24"/>
      <c r="M9" s="24"/>
      <c r="N9" s="24"/>
      <c r="O9" s="24"/>
      <c r="P9" s="24"/>
      <c r="Q9" s="24"/>
    </row>
    <row r="10" ht="18.75" customHeight="1" spans="1:17">
      <c r="A10" s="81"/>
      <c r="B10" s="82"/>
      <c r="C10" s="82"/>
      <c r="D10" s="82"/>
      <c r="E10" s="99"/>
      <c r="F10" s="24"/>
      <c r="G10" s="24"/>
      <c r="H10" s="24"/>
      <c r="I10" s="24"/>
      <c r="J10" s="24"/>
      <c r="K10" s="24"/>
      <c r="L10" s="24"/>
      <c r="M10" s="24"/>
      <c r="N10" s="24"/>
      <c r="O10" s="24"/>
      <c r="P10" s="24"/>
      <c r="Q10" s="24"/>
    </row>
    <row r="11" ht="18.75" customHeight="1" spans="1:17">
      <c r="A11" s="84" t="s">
        <v>129</v>
      </c>
      <c r="B11" s="85"/>
      <c r="C11" s="85"/>
      <c r="D11" s="85"/>
      <c r="E11" s="98"/>
      <c r="F11" s="24"/>
      <c r="G11" s="24"/>
      <c r="H11" s="24"/>
      <c r="I11" s="24"/>
      <c r="J11" s="24"/>
      <c r="K11" s="24"/>
      <c r="L11" s="24"/>
      <c r="M11" s="24"/>
      <c r="N11" s="24"/>
      <c r="O11" s="24"/>
      <c r="P11" s="24"/>
      <c r="Q11" s="24"/>
    </row>
    <row r="12" customHeight="1" spans="1:1">
      <c r="A12" s="87" t="s">
        <v>418</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8"/>
      <c r="N2" s="89" t="s">
        <v>429</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"单位名称："&amp;"临沧市临翔区章驮中心卫生院"</f>
        <v>单位名称：临沧市临翔区章驮中心卫生院</v>
      </c>
      <c r="B4" s="61"/>
      <c r="C4" s="72"/>
      <c r="D4" s="61"/>
      <c r="E4" s="61"/>
      <c r="F4" s="61"/>
      <c r="G4" s="61"/>
      <c r="H4" s="69"/>
      <c r="I4" s="63"/>
      <c r="J4" s="63"/>
      <c r="K4" s="63"/>
      <c r="L4" s="64"/>
      <c r="M4" s="90"/>
      <c r="N4" s="89" t="s">
        <v>178</v>
      </c>
    </row>
    <row r="5" ht="18.75" customHeight="1" spans="1:14">
      <c r="A5" s="12" t="s">
        <v>420</v>
      </c>
      <c r="B5" s="73" t="s">
        <v>430</v>
      </c>
      <c r="C5" s="74" t="s">
        <v>431</v>
      </c>
      <c r="D5" s="45" t="s">
        <v>198</v>
      </c>
      <c r="E5" s="45"/>
      <c r="F5" s="45"/>
      <c r="G5" s="45"/>
      <c r="H5" s="75"/>
      <c r="I5" s="45"/>
      <c r="J5" s="45"/>
      <c r="K5" s="45"/>
      <c r="L5" s="65"/>
      <c r="M5" s="75"/>
      <c r="N5" s="46"/>
    </row>
    <row r="6" ht="18.75" customHeight="1" spans="1:14">
      <c r="A6" s="17"/>
      <c r="B6" s="76"/>
      <c r="C6" s="77"/>
      <c r="D6" s="76" t="s">
        <v>56</v>
      </c>
      <c r="E6" s="76" t="s">
        <v>59</v>
      </c>
      <c r="F6" s="76" t="s">
        <v>426</v>
      </c>
      <c r="G6" s="76" t="s">
        <v>427</v>
      </c>
      <c r="H6" s="77" t="s">
        <v>428</v>
      </c>
      <c r="I6" s="91" t="s">
        <v>78</v>
      </c>
      <c r="J6" s="91"/>
      <c r="K6" s="91"/>
      <c r="L6" s="92"/>
      <c r="M6" s="93"/>
      <c r="N6" s="78"/>
    </row>
    <row r="7" ht="26.25" customHeight="1" spans="1:14">
      <c r="A7" s="19"/>
      <c r="B7" s="78"/>
      <c r="C7" s="79"/>
      <c r="D7" s="78"/>
      <c r="E7" s="78"/>
      <c r="F7" s="78"/>
      <c r="G7" s="78"/>
      <c r="H7" s="79"/>
      <c r="I7" s="78" t="s">
        <v>58</v>
      </c>
      <c r="J7" s="78" t="s">
        <v>65</v>
      </c>
      <c r="K7" s="78" t="s">
        <v>206</v>
      </c>
      <c r="L7" s="94"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129</v>
      </c>
      <c r="B11" s="85"/>
      <c r="C11" s="86"/>
      <c r="D11" s="24"/>
      <c r="E11" s="24"/>
      <c r="F11" s="24"/>
      <c r="G11" s="24"/>
      <c r="H11" s="24"/>
      <c r="I11" s="24"/>
      <c r="J11" s="24"/>
      <c r="K11" s="24"/>
      <c r="L11" s="24"/>
      <c r="M11" s="24"/>
      <c r="N11" s="24"/>
    </row>
    <row r="12" customHeight="1" spans="1:1">
      <c r="A12" s="87" t="s">
        <v>418</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23" sqref="C23"/>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1"/>
      <c r="B2" s="31"/>
      <c r="C2" s="31"/>
      <c r="D2" s="58"/>
      <c r="G2" s="39"/>
      <c r="H2" s="39"/>
      <c r="I2" s="39" t="s">
        <v>432</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"单位名称："&amp;"临沧市临翔区章驮中心卫生院"</f>
        <v>单位名称：临沧市临翔区章驮中心卫生院</v>
      </c>
      <c r="B4" s="61"/>
      <c r="C4" s="61"/>
      <c r="D4" s="62"/>
      <c r="E4" s="63"/>
      <c r="G4" s="64"/>
      <c r="H4" s="64"/>
      <c r="I4" s="39" t="s">
        <v>178</v>
      </c>
    </row>
    <row r="5" ht="18.75" customHeight="1" spans="1:9">
      <c r="A5" s="32" t="s">
        <v>433</v>
      </c>
      <c r="B5" s="13" t="s">
        <v>198</v>
      </c>
      <c r="C5" s="14"/>
      <c r="D5" s="14"/>
      <c r="E5" s="13" t="s">
        <v>434</v>
      </c>
      <c r="F5" s="14"/>
      <c r="G5" s="65"/>
      <c r="H5" s="65"/>
      <c r="I5" s="15"/>
    </row>
    <row r="6" ht="18.75" customHeight="1" spans="1:9">
      <c r="A6" s="34"/>
      <c r="B6" s="33" t="s">
        <v>56</v>
      </c>
      <c r="C6" s="12" t="s">
        <v>59</v>
      </c>
      <c r="D6" s="66" t="s">
        <v>435</v>
      </c>
      <c r="E6" s="67" t="s">
        <v>436</v>
      </c>
      <c r="F6" s="67" t="s">
        <v>436</v>
      </c>
      <c r="G6" s="67" t="s">
        <v>436</v>
      </c>
      <c r="H6" s="67" t="s">
        <v>436</v>
      </c>
      <c r="I6" s="67" t="s">
        <v>436</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s="29" customFormat="1" customHeight="1" spans="1:1">
      <c r="A10" s="29" t="s">
        <v>437</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XFD9"/>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438</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"单位名称："&amp;"临沧市临翔区章驮中心卫生院"</f>
        <v>单位名称：临沧市临翔区章驮中心卫生院</v>
      </c>
      <c r="B4" s="4"/>
      <c r="C4" s="4"/>
      <c r="D4" s="4"/>
      <c r="E4" s="4"/>
      <c r="F4" s="53"/>
      <c r="G4" s="4"/>
      <c r="H4" s="53"/>
    </row>
    <row r="5" ht="18.75" customHeight="1" spans="1:10">
      <c r="A5" s="47" t="s">
        <v>304</v>
      </c>
      <c r="B5" s="47" t="s">
        <v>305</v>
      </c>
      <c r="C5" s="47" t="s">
        <v>306</v>
      </c>
      <c r="D5" s="47" t="s">
        <v>307</v>
      </c>
      <c r="E5" s="47" t="s">
        <v>308</v>
      </c>
      <c r="F5" s="54" t="s">
        <v>309</v>
      </c>
      <c r="G5" s="47" t="s">
        <v>310</v>
      </c>
      <c r="H5" s="54" t="s">
        <v>311</v>
      </c>
      <c r="I5" s="54" t="s">
        <v>312</v>
      </c>
      <c r="J5" s="47" t="s">
        <v>313</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s="29" customFormat="1" customHeight="1" spans="1:1">
      <c r="A9" s="29" t="s">
        <v>437</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XFD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439</v>
      </c>
    </row>
    <row r="3" ht="34.5" customHeight="1" spans="1:8">
      <c r="A3" s="41" t="str">
        <f>"2025"&amp;"年新增资产配置表"</f>
        <v>2025年新增资产配置表</v>
      </c>
      <c r="B3" s="7"/>
      <c r="C3" s="7"/>
      <c r="D3" s="7"/>
      <c r="E3" s="7"/>
      <c r="F3" s="7"/>
      <c r="G3" s="7"/>
      <c r="H3" s="7"/>
    </row>
    <row r="4" ht="18.75" customHeight="1" spans="1:8">
      <c r="A4" s="42" t="str">
        <f>"单位名称："&amp;"临沧市临翔区章驮中心卫生院"</f>
        <v>单位名称：临沧市临翔区章驮中心卫生院</v>
      </c>
      <c r="B4" s="9"/>
      <c r="C4" s="4"/>
      <c r="H4" s="43" t="s">
        <v>178</v>
      </c>
    </row>
    <row r="5" ht="18.75" customHeight="1" spans="1:8">
      <c r="A5" s="12" t="s">
        <v>191</v>
      </c>
      <c r="B5" s="12" t="s">
        <v>440</v>
      </c>
      <c r="C5" s="12" t="s">
        <v>441</v>
      </c>
      <c r="D5" s="12" t="s">
        <v>442</v>
      </c>
      <c r="E5" s="12" t="s">
        <v>443</v>
      </c>
      <c r="F5" s="44" t="s">
        <v>444</v>
      </c>
      <c r="G5" s="45"/>
      <c r="H5" s="46"/>
    </row>
    <row r="6" ht="18.75" customHeight="1" spans="1:8">
      <c r="A6" s="19"/>
      <c r="B6" s="19"/>
      <c r="C6" s="19"/>
      <c r="D6" s="19"/>
      <c r="E6" s="19"/>
      <c r="F6" s="47" t="s">
        <v>424</v>
      </c>
      <c r="G6" s="47" t="s">
        <v>445</v>
      </c>
      <c r="H6" s="47" t="s">
        <v>446</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6" t="s">
        <v>56</v>
      </c>
      <c r="B9" s="50"/>
      <c r="C9" s="50"/>
      <c r="D9" s="50"/>
      <c r="E9" s="51"/>
      <c r="F9" s="49"/>
      <c r="G9" s="24"/>
      <c r="H9" s="24"/>
    </row>
    <row r="10" s="29" customFormat="1" customHeight="1" spans="1:1">
      <c r="A10" s="29" t="s">
        <v>447</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448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"单位名称："&amp;"临沧市临翔区章驮中心卫生院"</f>
        <v>单位名称：临沧市临翔区章驮中心卫生院</v>
      </c>
      <c r="B4" s="9"/>
      <c r="C4" s="9"/>
      <c r="D4" s="9"/>
      <c r="E4" s="9"/>
      <c r="F4" s="9"/>
      <c r="G4" s="9"/>
      <c r="H4" s="10"/>
      <c r="I4" s="10"/>
      <c r="J4" s="10"/>
      <c r="K4" s="5" t="s">
        <v>178</v>
      </c>
    </row>
    <row r="5" ht="18.75" customHeight="1" spans="1:11">
      <c r="A5" s="11" t="s">
        <v>247</v>
      </c>
      <c r="B5" s="11" t="s">
        <v>193</v>
      </c>
      <c r="C5" s="11" t="s">
        <v>248</v>
      </c>
      <c r="D5" s="12" t="s">
        <v>194</v>
      </c>
      <c r="E5" s="12" t="s">
        <v>195</v>
      </c>
      <c r="F5" s="12" t="s">
        <v>249</v>
      </c>
      <c r="G5" s="12" t="s">
        <v>250</v>
      </c>
      <c r="H5" s="32" t="s">
        <v>56</v>
      </c>
      <c r="I5" s="13" t="s">
        <v>449</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129</v>
      </c>
      <c r="B11" s="37"/>
      <c r="C11" s="37"/>
      <c r="D11" s="37"/>
      <c r="E11" s="37"/>
      <c r="F11" s="37"/>
      <c r="G11" s="38"/>
      <c r="H11" s="24"/>
      <c r="I11" s="24"/>
      <c r="J11" s="24"/>
      <c r="K11" s="24"/>
    </row>
    <row r="12" s="29" customFormat="1" customHeight="1" spans="1:1">
      <c r="A12" s="29" t="s">
        <v>418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H15" sqref="H15"/>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450</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"单位名称："&amp;"临沧市临翔区章驮中心卫生院"</f>
        <v>单位名称：临沧市临翔区章驮中心卫生院</v>
      </c>
      <c r="B4" s="9"/>
      <c r="C4" s="9"/>
      <c r="D4" s="9"/>
      <c r="E4" s="10"/>
      <c r="F4" s="10"/>
      <c r="G4" s="5" t="s">
        <v>178</v>
      </c>
    </row>
    <row r="5" ht="18.75" customHeight="1" spans="1:7">
      <c r="A5" s="11" t="s">
        <v>248</v>
      </c>
      <c r="B5" s="11" t="s">
        <v>247</v>
      </c>
      <c r="C5" s="11" t="s">
        <v>193</v>
      </c>
      <c r="D5" s="12" t="s">
        <v>451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49109.8</v>
      </c>
      <c r="F9" s="24"/>
      <c r="G9" s="24"/>
    </row>
    <row r="10" ht="18.75" customHeight="1" spans="1:7">
      <c r="A10" s="22"/>
      <c r="B10" s="22" t="s">
        <v>452</v>
      </c>
      <c r="C10" s="22" t="s">
        <v>288</v>
      </c>
      <c r="D10" s="22" t="s">
        <v>453</v>
      </c>
      <c r="E10" s="24">
        <v>6960</v>
      </c>
      <c r="F10" s="24"/>
      <c r="G10" s="24"/>
    </row>
    <row r="11" ht="18.75" customHeight="1" spans="1:7">
      <c r="A11" s="25"/>
      <c r="B11" s="22" t="s">
        <v>452</v>
      </c>
      <c r="C11" s="22" t="s">
        <v>263</v>
      </c>
      <c r="D11" s="22" t="s">
        <v>453</v>
      </c>
      <c r="E11" s="24">
        <v>42149.8</v>
      </c>
      <c r="F11" s="24"/>
      <c r="G11" s="24"/>
    </row>
    <row r="12" ht="18.75" customHeight="1" spans="1:7">
      <c r="A12" s="26" t="s">
        <v>56</v>
      </c>
      <c r="B12" s="27" t="s">
        <v>454</v>
      </c>
      <c r="C12" s="27"/>
      <c r="D12" s="28"/>
      <c r="E12" s="24">
        <v>49109.8</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2" activePane="bottomLeft" state="frozen"/>
      <selection/>
      <selection pane="bottomLeft" activeCell="H15" sqref="H15"/>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8"/>
      <c r="P2" s="68"/>
      <c r="Q2" s="68"/>
      <c r="R2" s="68"/>
      <c r="S2" s="39" t="s">
        <v>53</v>
      </c>
    </row>
    <row r="3" ht="57.75" customHeight="1" spans="1:19">
      <c r="A3" s="127"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2" t="str">
        <f>"单位名称："&amp;"临沧市临翔区章驮中心卫生院"</f>
        <v>单位名称：临沧市临翔区章驮中心卫生院</v>
      </c>
      <c r="B4" s="95"/>
      <c r="C4" s="95"/>
      <c r="D4" s="95"/>
      <c r="E4" s="95"/>
      <c r="F4" s="95"/>
      <c r="G4" s="95"/>
      <c r="H4" s="95"/>
      <c r="I4" s="95"/>
      <c r="J4" s="72"/>
      <c r="K4" s="95"/>
      <c r="L4" s="95"/>
      <c r="M4" s="95"/>
      <c r="N4" s="95"/>
      <c r="O4" s="72"/>
      <c r="P4" s="72"/>
      <c r="Q4" s="72"/>
      <c r="R4" s="72"/>
      <c r="S4" s="39" t="s">
        <v>1</v>
      </c>
    </row>
    <row r="5" ht="18.75" customHeight="1" spans="1:19">
      <c r="A5" s="183" t="s">
        <v>54</v>
      </c>
      <c r="B5" s="184" t="s">
        <v>55</v>
      </c>
      <c r="C5" s="184" t="s">
        <v>56</v>
      </c>
      <c r="D5" s="185" t="s">
        <v>57</v>
      </c>
      <c r="E5" s="186"/>
      <c r="F5" s="186"/>
      <c r="G5" s="186"/>
      <c r="H5" s="186"/>
      <c r="I5" s="186"/>
      <c r="J5" s="199"/>
      <c r="K5" s="186"/>
      <c r="L5" s="186"/>
      <c r="M5" s="186"/>
      <c r="N5" s="200"/>
      <c r="O5" s="185" t="s">
        <v>46</v>
      </c>
      <c r="P5" s="185"/>
      <c r="Q5" s="185"/>
      <c r="R5" s="185"/>
      <c r="S5" s="203"/>
    </row>
    <row r="6" ht="18.75" customHeight="1" spans="1:19">
      <c r="A6" s="187"/>
      <c r="B6" s="188"/>
      <c r="C6" s="188"/>
      <c r="D6" s="189" t="s">
        <v>58</v>
      </c>
      <c r="E6" s="189" t="s">
        <v>59</v>
      </c>
      <c r="F6" s="189" t="s">
        <v>60</v>
      </c>
      <c r="G6" s="189" t="s">
        <v>61</v>
      </c>
      <c r="H6" s="189" t="s">
        <v>62</v>
      </c>
      <c r="I6" s="201" t="s">
        <v>63</v>
      </c>
      <c r="J6" s="201"/>
      <c r="K6" s="201"/>
      <c r="L6" s="201"/>
      <c r="M6" s="201"/>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7432377.67</v>
      </c>
      <c r="D9" s="24">
        <v>6432918.42</v>
      </c>
      <c r="E9" s="24">
        <v>3731038.42</v>
      </c>
      <c r="F9" s="24"/>
      <c r="G9" s="24"/>
      <c r="H9" s="24"/>
      <c r="I9" s="24">
        <v>2701880</v>
      </c>
      <c r="J9" s="24">
        <v>2701880</v>
      </c>
      <c r="K9" s="24"/>
      <c r="L9" s="24"/>
      <c r="M9" s="24"/>
      <c r="N9" s="24"/>
      <c r="O9" s="24">
        <v>999459.25</v>
      </c>
      <c r="P9" s="24">
        <v>999459.25</v>
      </c>
      <c r="Q9" s="24"/>
      <c r="R9" s="24"/>
      <c r="S9" s="24"/>
    </row>
    <row r="10" ht="18.75" customHeight="1" spans="1:19">
      <c r="A10" s="195" t="s">
        <v>56</v>
      </c>
      <c r="B10" s="196"/>
      <c r="C10" s="24">
        <v>7432377.67</v>
      </c>
      <c r="D10" s="24">
        <v>6432918.42</v>
      </c>
      <c r="E10" s="24">
        <v>3731038.42</v>
      </c>
      <c r="F10" s="24"/>
      <c r="G10" s="24"/>
      <c r="H10" s="24"/>
      <c r="I10" s="24">
        <v>2701880</v>
      </c>
      <c r="J10" s="24">
        <v>2701880</v>
      </c>
      <c r="K10" s="24"/>
      <c r="L10" s="24"/>
      <c r="M10" s="24"/>
      <c r="N10" s="24"/>
      <c r="O10" s="24">
        <v>999459.25</v>
      </c>
      <c r="P10" s="24">
        <v>999459.25</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workbookViewId="0">
      <pane ySplit="1" topLeftCell="A23" activePane="bottomLeft" state="frozen"/>
      <selection/>
      <selection pane="bottomLeft" activeCell="A30" sqref="$A30:$XFD30"/>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"单位名称："&amp;"临沧市临翔区章驮中心卫生院"</f>
        <v>单位名称：临沧市临翔区章驮中心卫生院</v>
      </c>
      <c r="B4" s="174"/>
      <c r="C4" s="63"/>
      <c r="D4" s="31"/>
      <c r="E4" s="63"/>
      <c r="F4" s="63"/>
      <c r="G4" s="63"/>
      <c r="H4" s="31"/>
      <c r="I4" s="63"/>
      <c r="J4" s="31"/>
      <c r="K4" s="63"/>
      <c r="L4" s="63"/>
      <c r="M4" s="181"/>
      <c r="N4" s="181"/>
      <c r="O4" s="40" t="s">
        <v>1</v>
      </c>
    </row>
    <row r="5" ht="18.75" customHeight="1" spans="1:15">
      <c r="A5" s="11" t="s">
        <v>73</v>
      </c>
      <c r="B5" s="11" t="s">
        <v>74</v>
      </c>
      <c r="C5" s="11" t="s">
        <v>56</v>
      </c>
      <c r="D5" s="13" t="s">
        <v>59</v>
      </c>
      <c r="E5" s="75" t="s">
        <v>75</v>
      </c>
      <c r="F5" s="136" t="s">
        <v>76</v>
      </c>
      <c r="G5" s="11" t="s">
        <v>60</v>
      </c>
      <c r="H5" s="11" t="s">
        <v>61</v>
      </c>
      <c r="I5" s="11" t="s">
        <v>77</v>
      </c>
      <c r="J5" s="13" t="s">
        <v>78</v>
      </c>
      <c r="K5" s="14"/>
      <c r="L5" s="14"/>
      <c r="M5" s="14"/>
      <c r="N5" s="14"/>
      <c r="O5" s="15"/>
    </row>
    <row r="6" ht="30" customHeight="1" spans="1:15">
      <c r="A6" s="19"/>
      <c r="B6" s="19"/>
      <c r="C6" s="19"/>
      <c r="D6" s="67" t="s">
        <v>58</v>
      </c>
      <c r="E6" s="94" t="s">
        <v>75</v>
      </c>
      <c r="F6" s="94" t="s">
        <v>76</v>
      </c>
      <c r="G6" s="19"/>
      <c r="H6" s="19"/>
      <c r="I6" s="19"/>
      <c r="J6" s="67" t="s">
        <v>58</v>
      </c>
      <c r="K6" s="47" t="s">
        <v>79</v>
      </c>
      <c r="L6" s="47" t="s">
        <v>80</v>
      </c>
      <c r="M6" s="47" t="s">
        <v>81</v>
      </c>
      <c r="N6" s="47" t="s">
        <v>82</v>
      </c>
      <c r="O6" s="47" t="s">
        <v>83</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1" t="s">
        <v>84</v>
      </c>
      <c r="B8" s="160" t="s">
        <v>85</v>
      </c>
      <c r="C8" s="24">
        <v>368617.5</v>
      </c>
      <c r="D8" s="24">
        <v>368617.5</v>
      </c>
      <c r="E8" s="24">
        <v>368617.5</v>
      </c>
      <c r="F8" s="24"/>
      <c r="G8" s="24"/>
      <c r="H8" s="24"/>
      <c r="I8" s="24"/>
      <c r="J8" s="24"/>
      <c r="K8" s="24"/>
      <c r="L8" s="24"/>
      <c r="M8" s="24"/>
      <c r="N8" s="24"/>
      <c r="O8" s="24"/>
    </row>
    <row r="9" ht="18.75" customHeight="1" spans="1:15">
      <c r="A9" s="175" t="s">
        <v>86</v>
      </c>
      <c r="B9" s="211" t="s">
        <v>87</v>
      </c>
      <c r="C9" s="24">
        <v>340368</v>
      </c>
      <c r="D9" s="24">
        <v>340368</v>
      </c>
      <c r="E9" s="24">
        <v>340368</v>
      </c>
      <c r="F9" s="24"/>
      <c r="G9" s="24"/>
      <c r="H9" s="24"/>
      <c r="I9" s="24"/>
      <c r="J9" s="24"/>
      <c r="K9" s="24"/>
      <c r="L9" s="24"/>
      <c r="M9" s="24"/>
      <c r="N9" s="24"/>
      <c r="O9" s="24"/>
    </row>
    <row r="10" ht="18.75" customHeight="1" spans="1:15">
      <c r="A10" s="177" t="s">
        <v>88</v>
      </c>
      <c r="B10" s="212" t="s">
        <v>89</v>
      </c>
      <c r="C10" s="24">
        <v>340368</v>
      </c>
      <c r="D10" s="24">
        <v>340368</v>
      </c>
      <c r="E10" s="24">
        <v>340368</v>
      </c>
      <c r="F10" s="24"/>
      <c r="G10" s="24"/>
      <c r="H10" s="24"/>
      <c r="I10" s="24"/>
      <c r="J10" s="24"/>
      <c r="K10" s="24"/>
      <c r="L10" s="24"/>
      <c r="M10" s="24"/>
      <c r="N10" s="24"/>
      <c r="O10" s="24"/>
    </row>
    <row r="11" ht="18.75" customHeight="1" spans="1:15">
      <c r="A11" s="175" t="s">
        <v>90</v>
      </c>
      <c r="B11" s="211" t="s">
        <v>91</v>
      </c>
      <c r="C11" s="24">
        <v>13358.4</v>
      </c>
      <c r="D11" s="24">
        <v>13358.4</v>
      </c>
      <c r="E11" s="24">
        <v>13358.4</v>
      </c>
      <c r="F11" s="24"/>
      <c r="G11" s="24"/>
      <c r="H11" s="24"/>
      <c r="I11" s="24"/>
      <c r="J11" s="24"/>
      <c r="K11" s="24"/>
      <c r="L11" s="24"/>
      <c r="M11" s="24"/>
      <c r="N11" s="24"/>
      <c r="O11" s="24"/>
    </row>
    <row r="12" ht="18.75" customHeight="1" spans="1:15">
      <c r="A12" s="177" t="s">
        <v>92</v>
      </c>
      <c r="B12" s="212" t="s">
        <v>93</v>
      </c>
      <c r="C12" s="24">
        <v>13358.4</v>
      </c>
      <c r="D12" s="24">
        <v>13358.4</v>
      </c>
      <c r="E12" s="24">
        <v>13358.4</v>
      </c>
      <c r="F12" s="24"/>
      <c r="G12" s="24"/>
      <c r="H12" s="24"/>
      <c r="I12" s="24"/>
      <c r="J12" s="24"/>
      <c r="K12" s="24"/>
      <c r="L12" s="24"/>
      <c r="M12" s="24"/>
      <c r="N12" s="24"/>
      <c r="O12" s="24"/>
    </row>
    <row r="13" ht="18.75" customHeight="1" spans="1:15">
      <c r="A13" s="175" t="s">
        <v>94</v>
      </c>
      <c r="B13" s="211" t="s">
        <v>95</v>
      </c>
      <c r="C13" s="24">
        <v>14891.1</v>
      </c>
      <c r="D13" s="24">
        <v>14891.1</v>
      </c>
      <c r="E13" s="24">
        <v>14891.1</v>
      </c>
      <c r="F13" s="24"/>
      <c r="G13" s="24"/>
      <c r="H13" s="24"/>
      <c r="I13" s="24"/>
      <c r="J13" s="24"/>
      <c r="K13" s="24"/>
      <c r="L13" s="24"/>
      <c r="M13" s="24"/>
      <c r="N13" s="24"/>
      <c r="O13" s="24"/>
    </row>
    <row r="14" ht="18.75" customHeight="1" spans="1:15">
      <c r="A14" s="177" t="s">
        <v>96</v>
      </c>
      <c r="B14" s="212" t="s">
        <v>95</v>
      </c>
      <c r="C14" s="24">
        <v>14891.1</v>
      </c>
      <c r="D14" s="24">
        <v>14891.1</v>
      </c>
      <c r="E14" s="24">
        <v>14891.1</v>
      </c>
      <c r="F14" s="24"/>
      <c r="G14" s="24"/>
      <c r="H14" s="24"/>
      <c r="I14" s="24"/>
      <c r="J14" s="24"/>
      <c r="K14" s="24"/>
      <c r="L14" s="24"/>
      <c r="M14" s="24"/>
      <c r="N14" s="24"/>
      <c r="O14" s="24"/>
    </row>
    <row r="15" ht="18.75" customHeight="1" spans="1:15">
      <c r="A15" s="131" t="s">
        <v>97</v>
      </c>
      <c r="B15" s="160" t="s">
        <v>98</v>
      </c>
      <c r="C15" s="24">
        <v>6808484.17</v>
      </c>
      <c r="D15" s="24">
        <v>4106604.17</v>
      </c>
      <c r="E15" s="24">
        <v>3058035.12</v>
      </c>
      <c r="F15" s="24">
        <v>1048569.05</v>
      </c>
      <c r="G15" s="24"/>
      <c r="H15" s="24"/>
      <c r="I15" s="24"/>
      <c r="J15" s="24">
        <v>2701880</v>
      </c>
      <c r="K15" s="24">
        <v>2701880</v>
      </c>
      <c r="L15" s="24"/>
      <c r="M15" s="24"/>
      <c r="N15" s="24"/>
      <c r="O15" s="24"/>
    </row>
    <row r="16" ht="18.75" customHeight="1" spans="1:15">
      <c r="A16" s="175" t="s">
        <v>99</v>
      </c>
      <c r="B16" s="211" t="s">
        <v>100</v>
      </c>
      <c r="C16" s="24">
        <v>170426.9</v>
      </c>
      <c r="D16" s="24">
        <v>170426.9</v>
      </c>
      <c r="E16" s="24"/>
      <c r="F16" s="24">
        <v>170426.9</v>
      </c>
      <c r="G16" s="24"/>
      <c r="H16" s="24"/>
      <c r="I16" s="24"/>
      <c r="J16" s="24"/>
      <c r="K16" s="24"/>
      <c r="L16" s="24"/>
      <c r="M16" s="24"/>
      <c r="N16" s="24"/>
      <c r="O16" s="24"/>
    </row>
    <row r="17" ht="18.75" customHeight="1" spans="1:15">
      <c r="A17" s="177" t="s">
        <v>101</v>
      </c>
      <c r="B17" s="212" t="s">
        <v>102</v>
      </c>
      <c r="C17" s="24">
        <v>170426.9</v>
      </c>
      <c r="D17" s="24">
        <v>170426.9</v>
      </c>
      <c r="E17" s="24"/>
      <c r="F17" s="24">
        <v>170426.9</v>
      </c>
      <c r="G17" s="24"/>
      <c r="H17" s="24"/>
      <c r="I17" s="24"/>
      <c r="J17" s="24"/>
      <c r="K17" s="24"/>
      <c r="L17" s="24"/>
      <c r="M17" s="24"/>
      <c r="N17" s="24"/>
      <c r="O17" s="24"/>
    </row>
    <row r="18" ht="18.75" customHeight="1" spans="1:15">
      <c r="A18" s="175" t="s">
        <v>103</v>
      </c>
      <c r="B18" s="211" t="s">
        <v>104</v>
      </c>
      <c r="C18" s="24">
        <v>5643251.18</v>
      </c>
      <c r="D18" s="24">
        <v>2941371.18</v>
      </c>
      <c r="E18" s="24">
        <v>2832539.22</v>
      </c>
      <c r="F18" s="24">
        <v>108831.96</v>
      </c>
      <c r="G18" s="24"/>
      <c r="H18" s="24"/>
      <c r="I18" s="24"/>
      <c r="J18" s="24">
        <v>2701880</v>
      </c>
      <c r="K18" s="24">
        <v>2701880</v>
      </c>
      <c r="L18" s="24"/>
      <c r="M18" s="24"/>
      <c r="N18" s="24"/>
      <c r="O18" s="24"/>
    </row>
    <row r="19" ht="18.75" customHeight="1" spans="1:15">
      <c r="A19" s="177" t="s">
        <v>105</v>
      </c>
      <c r="B19" s="212" t="s">
        <v>106</v>
      </c>
      <c r="C19" s="24">
        <v>5534419.22</v>
      </c>
      <c r="D19" s="24">
        <v>2832539.22</v>
      </c>
      <c r="E19" s="24">
        <v>2832539.22</v>
      </c>
      <c r="F19" s="24"/>
      <c r="G19" s="24"/>
      <c r="H19" s="24"/>
      <c r="I19" s="24"/>
      <c r="J19" s="24">
        <v>2701880</v>
      </c>
      <c r="K19" s="24">
        <v>2701880</v>
      </c>
      <c r="L19" s="24"/>
      <c r="M19" s="24"/>
      <c r="N19" s="24"/>
      <c r="O19" s="24"/>
    </row>
    <row r="20" ht="18.75" customHeight="1" spans="1:15">
      <c r="A20" s="177" t="s">
        <v>107</v>
      </c>
      <c r="B20" s="212" t="s">
        <v>108</v>
      </c>
      <c r="C20" s="24">
        <v>108831.96</v>
      </c>
      <c r="D20" s="24">
        <v>108831.96</v>
      </c>
      <c r="E20" s="24"/>
      <c r="F20" s="24">
        <v>108831.96</v>
      </c>
      <c r="G20" s="24"/>
      <c r="H20" s="24"/>
      <c r="I20" s="24"/>
      <c r="J20" s="24"/>
      <c r="K20" s="24"/>
      <c r="L20" s="24"/>
      <c r="M20" s="24"/>
      <c r="N20" s="24"/>
      <c r="O20" s="24"/>
    </row>
    <row r="21" ht="18.75" customHeight="1" spans="1:15">
      <c r="A21" s="175" t="s">
        <v>109</v>
      </c>
      <c r="B21" s="211" t="s">
        <v>110</v>
      </c>
      <c r="C21" s="24">
        <v>769310.19</v>
      </c>
      <c r="D21" s="24">
        <v>769310.19</v>
      </c>
      <c r="E21" s="24"/>
      <c r="F21" s="24">
        <v>769310.19</v>
      </c>
      <c r="G21" s="24"/>
      <c r="H21" s="24"/>
      <c r="I21" s="24"/>
      <c r="J21" s="24"/>
      <c r="K21" s="24"/>
      <c r="L21" s="24"/>
      <c r="M21" s="24"/>
      <c r="N21" s="24"/>
      <c r="O21" s="24"/>
    </row>
    <row r="22" ht="18.75" customHeight="1" spans="1:15">
      <c r="A22" s="177" t="s">
        <v>111</v>
      </c>
      <c r="B22" s="212" t="s">
        <v>112</v>
      </c>
      <c r="C22" s="24">
        <v>751663.16</v>
      </c>
      <c r="D22" s="24">
        <v>751663.16</v>
      </c>
      <c r="E22" s="24"/>
      <c r="F22" s="24">
        <v>751663.16</v>
      </c>
      <c r="G22" s="24"/>
      <c r="H22" s="24"/>
      <c r="I22" s="24"/>
      <c r="J22" s="24"/>
      <c r="K22" s="24"/>
      <c r="L22" s="24"/>
      <c r="M22" s="24"/>
      <c r="N22" s="24"/>
      <c r="O22" s="24"/>
    </row>
    <row r="23" ht="18.75" customHeight="1" spans="1:15">
      <c r="A23" s="177" t="s">
        <v>113</v>
      </c>
      <c r="B23" s="212" t="s">
        <v>114</v>
      </c>
      <c r="C23" s="24">
        <v>17647.03</v>
      </c>
      <c r="D23" s="24">
        <v>17647.03</v>
      </c>
      <c r="E23" s="24"/>
      <c r="F23" s="24">
        <v>17647.03</v>
      </c>
      <c r="G23" s="24"/>
      <c r="H23" s="24"/>
      <c r="I23" s="24"/>
      <c r="J23" s="24"/>
      <c r="K23" s="24"/>
      <c r="L23" s="24"/>
      <c r="M23" s="24"/>
      <c r="N23" s="24"/>
      <c r="O23" s="24"/>
    </row>
    <row r="24" ht="18.75" customHeight="1" spans="1:15">
      <c r="A24" s="175" t="s">
        <v>115</v>
      </c>
      <c r="B24" s="211" t="s">
        <v>116</v>
      </c>
      <c r="C24" s="24">
        <v>225495.9</v>
      </c>
      <c r="D24" s="24">
        <v>225495.9</v>
      </c>
      <c r="E24" s="24">
        <v>225495.9</v>
      </c>
      <c r="F24" s="24"/>
      <c r="G24" s="24"/>
      <c r="H24" s="24"/>
      <c r="I24" s="24"/>
      <c r="J24" s="24"/>
      <c r="K24" s="24"/>
      <c r="L24" s="24"/>
      <c r="M24" s="24"/>
      <c r="N24" s="24"/>
      <c r="O24" s="24"/>
    </row>
    <row r="25" ht="18.75" customHeight="1" spans="1:15">
      <c r="A25" s="177" t="s">
        <v>117</v>
      </c>
      <c r="B25" s="212" t="s">
        <v>118</v>
      </c>
      <c r="C25" s="24">
        <v>151038.3</v>
      </c>
      <c r="D25" s="24">
        <v>151038.3</v>
      </c>
      <c r="E25" s="24">
        <v>151038.3</v>
      </c>
      <c r="F25" s="24"/>
      <c r="G25" s="24"/>
      <c r="H25" s="24"/>
      <c r="I25" s="24"/>
      <c r="J25" s="24"/>
      <c r="K25" s="24"/>
      <c r="L25" s="24"/>
      <c r="M25" s="24"/>
      <c r="N25" s="24"/>
      <c r="O25" s="24"/>
    </row>
    <row r="26" ht="18.75" customHeight="1" spans="1:15">
      <c r="A26" s="177" t="s">
        <v>119</v>
      </c>
      <c r="B26" s="212" t="s">
        <v>120</v>
      </c>
      <c r="C26" s="24">
        <v>63819</v>
      </c>
      <c r="D26" s="24">
        <v>63819</v>
      </c>
      <c r="E26" s="24">
        <v>63819</v>
      </c>
      <c r="F26" s="24"/>
      <c r="G26" s="24"/>
      <c r="H26" s="24"/>
      <c r="I26" s="24"/>
      <c r="J26" s="24"/>
      <c r="K26" s="24"/>
      <c r="L26" s="24"/>
      <c r="M26" s="24"/>
      <c r="N26" s="24"/>
      <c r="O26" s="24"/>
    </row>
    <row r="27" ht="18.75" customHeight="1" spans="1:15">
      <c r="A27" s="177" t="s">
        <v>121</v>
      </c>
      <c r="B27" s="212" t="s">
        <v>122</v>
      </c>
      <c r="C27" s="24">
        <v>10638.6</v>
      </c>
      <c r="D27" s="24">
        <v>10638.6</v>
      </c>
      <c r="E27" s="24">
        <v>10638.6</v>
      </c>
      <c r="F27" s="24"/>
      <c r="G27" s="24"/>
      <c r="H27" s="24"/>
      <c r="I27" s="24"/>
      <c r="J27" s="24"/>
      <c r="K27" s="24"/>
      <c r="L27" s="24"/>
      <c r="M27" s="24"/>
      <c r="N27" s="24"/>
      <c r="O27" s="24"/>
    </row>
    <row r="28" ht="18.75" customHeight="1" spans="1:15">
      <c r="A28" s="131" t="s">
        <v>123</v>
      </c>
      <c r="B28" s="160" t="s">
        <v>124</v>
      </c>
      <c r="C28" s="24">
        <v>255276</v>
      </c>
      <c r="D28" s="24">
        <v>255276</v>
      </c>
      <c r="E28" s="24">
        <v>255276</v>
      </c>
      <c r="F28" s="24"/>
      <c r="G28" s="24"/>
      <c r="H28" s="24"/>
      <c r="I28" s="24"/>
      <c r="J28" s="24"/>
      <c r="K28" s="24"/>
      <c r="L28" s="24"/>
      <c r="M28" s="24"/>
      <c r="N28" s="24"/>
      <c r="O28" s="24"/>
    </row>
    <row r="29" ht="18.75" customHeight="1" spans="1:15">
      <c r="A29" s="175" t="s">
        <v>125</v>
      </c>
      <c r="B29" s="211" t="s">
        <v>126</v>
      </c>
      <c r="C29" s="24">
        <v>255276</v>
      </c>
      <c r="D29" s="24">
        <v>255276</v>
      </c>
      <c r="E29" s="24">
        <v>255276</v>
      </c>
      <c r="F29" s="24"/>
      <c r="G29" s="24"/>
      <c r="H29" s="24"/>
      <c r="I29" s="24"/>
      <c r="J29" s="24"/>
      <c r="K29" s="24"/>
      <c r="L29" s="24"/>
      <c r="M29" s="24"/>
      <c r="N29" s="24"/>
      <c r="O29" s="24"/>
    </row>
    <row r="30" ht="18.75" customHeight="1" spans="1:15">
      <c r="A30" s="177" t="s">
        <v>127</v>
      </c>
      <c r="B30" s="212" t="s">
        <v>128</v>
      </c>
      <c r="C30" s="24">
        <v>255276</v>
      </c>
      <c r="D30" s="24">
        <v>255276</v>
      </c>
      <c r="E30" s="24">
        <v>255276</v>
      </c>
      <c r="F30" s="24"/>
      <c r="G30" s="24"/>
      <c r="H30" s="24"/>
      <c r="I30" s="24"/>
      <c r="J30" s="24"/>
      <c r="K30" s="24"/>
      <c r="L30" s="24"/>
      <c r="M30" s="24"/>
      <c r="N30" s="24"/>
      <c r="O30" s="24"/>
    </row>
    <row r="31" ht="18.75" customHeight="1" spans="1:15">
      <c r="A31" s="179" t="s">
        <v>129</v>
      </c>
      <c r="B31" s="180" t="s">
        <v>129</v>
      </c>
      <c r="C31" s="24">
        <v>7432377.67</v>
      </c>
      <c r="D31" s="24">
        <v>4730497.67</v>
      </c>
      <c r="E31" s="24">
        <v>3681928.62</v>
      </c>
      <c r="F31" s="24">
        <v>1048569.05</v>
      </c>
      <c r="G31" s="24"/>
      <c r="H31" s="24"/>
      <c r="I31" s="24"/>
      <c r="J31" s="24">
        <v>2701880</v>
      </c>
      <c r="K31" s="24">
        <v>2701880</v>
      </c>
      <c r="L31" s="24"/>
      <c r="M31" s="24"/>
      <c r="N31" s="24"/>
      <c r="O31" s="24"/>
    </row>
  </sheetData>
  <mergeCells count="11">
    <mergeCell ref="A3:O3"/>
    <mergeCell ref="A4:L4"/>
    <mergeCell ref="D5:F5"/>
    <mergeCell ref="J5:O5"/>
    <mergeCell ref="A31:B3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H15" sqref="H15"/>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0" t="s">
        <v>130</v>
      </c>
    </row>
    <row r="3" ht="36" customHeight="1" spans="1:4">
      <c r="A3" s="6" t="str">
        <f>"2025"&amp;"年部门财政拨款收支预算总表"</f>
        <v>2025年部门财政拨款收支预算总表</v>
      </c>
      <c r="B3" s="158"/>
      <c r="C3" s="158"/>
      <c r="D3" s="158"/>
    </row>
    <row r="4" ht="18.75" customHeight="1" spans="1:4">
      <c r="A4" s="8" t="str">
        <f>"单位名称："&amp;"临沧市临翔区章驮中心卫生院"</f>
        <v>单位名称：临沧市临翔区章驮中心卫生院</v>
      </c>
      <c r="B4" s="159"/>
      <c r="C4" s="159"/>
      <c r="D4" s="40" t="s">
        <v>1</v>
      </c>
    </row>
    <row r="5" ht="18.75" customHeight="1" spans="1:4">
      <c r="A5" s="13" t="s">
        <v>2</v>
      </c>
      <c r="B5" s="15"/>
      <c r="C5" s="13" t="s">
        <v>3</v>
      </c>
      <c r="D5" s="15"/>
    </row>
    <row r="6" ht="18.75" customHeight="1" spans="1:4">
      <c r="A6" s="32" t="s">
        <v>4</v>
      </c>
      <c r="B6" s="107" t="str">
        <f t="shared" ref="B6:D6" si="0">"2025"&amp;"年预算数"</f>
        <v>2025年预算数</v>
      </c>
      <c r="C6" s="32" t="s">
        <v>131</v>
      </c>
      <c r="D6" s="107" t="str">
        <f t="shared" si="0"/>
        <v>2025年预算数</v>
      </c>
    </row>
    <row r="7" ht="18.75" customHeight="1" spans="1:4">
      <c r="A7" s="34"/>
      <c r="B7" s="19"/>
      <c r="C7" s="34"/>
      <c r="D7" s="19"/>
    </row>
    <row r="8" ht="18.75" customHeight="1" spans="1:4">
      <c r="A8" s="160" t="s">
        <v>132</v>
      </c>
      <c r="B8" s="24">
        <v>3731038.42</v>
      </c>
      <c r="C8" s="23" t="s">
        <v>133</v>
      </c>
      <c r="D8" s="24">
        <v>4730497.67</v>
      </c>
    </row>
    <row r="9" ht="18.75" customHeight="1" spans="1:4">
      <c r="A9" s="161" t="s">
        <v>134</v>
      </c>
      <c r="B9" s="24">
        <v>3731038.42</v>
      </c>
      <c r="C9" s="23" t="s">
        <v>135</v>
      </c>
      <c r="D9" s="24"/>
    </row>
    <row r="10" ht="18.75" customHeight="1" spans="1:4">
      <c r="A10" s="161" t="s">
        <v>136</v>
      </c>
      <c r="B10" s="24"/>
      <c r="C10" s="23" t="s">
        <v>137</v>
      </c>
      <c r="D10" s="24"/>
    </row>
    <row r="11" ht="18.75" customHeight="1" spans="1:4">
      <c r="A11" s="161" t="s">
        <v>138</v>
      </c>
      <c r="B11" s="24"/>
      <c r="C11" s="23" t="s">
        <v>139</v>
      </c>
      <c r="D11" s="24"/>
    </row>
    <row r="12" ht="18.75" customHeight="1" spans="1:4">
      <c r="A12" s="162" t="s">
        <v>140</v>
      </c>
      <c r="B12" s="24">
        <v>999459.25</v>
      </c>
      <c r="C12" s="163" t="s">
        <v>141</v>
      </c>
      <c r="D12" s="24"/>
    </row>
    <row r="13" ht="18.75" customHeight="1" spans="1:4">
      <c r="A13" s="164" t="s">
        <v>134</v>
      </c>
      <c r="B13" s="24">
        <v>999459.25</v>
      </c>
      <c r="C13" s="165" t="s">
        <v>142</v>
      </c>
      <c r="D13" s="24"/>
    </row>
    <row r="14" ht="18.75" customHeight="1" spans="1:4">
      <c r="A14" s="164" t="s">
        <v>136</v>
      </c>
      <c r="B14" s="24"/>
      <c r="C14" s="165" t="s">
        <v>143</v>
      </c>
      <c r="D14" s="24"/>
    </row>
    <row r="15" ht="18.75" customHeight="1" spans="1:4">
      <c r="A15" s="164" t="s">
        <v>138</v>
      </c>
      <c r="B15" s="24"/>
      <c r="C15" s="165" t="s">
        <v>144</v>
      </c>
      <c r="D15" s="24"/>
    </row>
    <row r="16" ht="18.75" customHeight="1" spans="1:4">
      <c r="A16" s="164" t="s">
        <v>26</v>
      </c>
      <c r="B16" s="24"/>
      <c r="C16" s="165" t="s">
        <v>145</v>
      </c>
      <c r="D16" s="24">
        <v>368617.5</v>
      </c>
    </row>
    <row r="17" ht="18.75" customHeight="1" spans="1:4">
      <c r="A17" s="164" t="s">
        <v>26</v>
      </c>
      <c r="B17" s="24" t="s">
        <v>26</v>
      </c>
      <c r="C17" s="165" t="s">
        <v>146</v>
      </c>
      <c r="D17" s="24">
        <v>4106604.17</v>
      </c>
    </row>
    <row r="18" ht="18.75" customHeight="1" spans="1:4">
      <c r="A18" s="166" t="s">
        <v>26</v>
      </c>
      <c r="B18" s="24" t="s">
        <v>26</v>
      </c>
      <c r="C18" s="165" t="s">
        <v>147</v>
      </c>
      <c r="D18" s="24"/>
    </row>
    <row r="19" ht="18.75" customHeight="1" spans="1:4">
      <c r="A19" s="166" t="s">
        <v>26</v>
      </c>
      <c r="B19" s="24" t="s">
        <v>26</v>
      </c>
      <c r="C19" s="165" t="s">
        <v>148</v>
      </c>
      <c r="D19" s="24"/>
    </row>
    <row r="20" ht="18.75" customHeight="1" spans="1:4">
      <c r="A20" s="167" t="s">
        <v>26</v>
      </c>
      <c r="B20" s="24" t="s">
        <v>26</v>
      </c>
      <c r="C20" s="165" t="s">
        <v>149</v>
      </c>
      <c r="D20" s="24"/>
    </row>
    <row r="21" ht="18.75" customHeight="1" spans="1:4">
      <c r="A21" s="167" t="s">
        <v>26</v>
      </c>
      <c r="B21" s="24" t="s">
        <v>26</v>
      </c>
      <c r="C21" s="165" t="s">
        <v>150</v>
      </c>
      <c r="D21" s="24"/>
    </row>
    <row r="22" ht="18.75" customHeight="1" spans="1:4">
      <c r="A22" s="167" t="s">
        <v>26</v>
      </c>
      <c r="B22" s="24" t="s">
        <v>26</v>
      </c>
      <c r="C22" s="165" t="s">
        <v>151</v>
      </c>
      <c r="D22" s="24"/>
    </row>
    <row r="23" ht="18.75" customHeight="1" spans="1:4">
      <c r="A23" s="167" t="s">
        <v>26</v>
      </c>
      <c r="B23" s="24" t="s">
        <v>26</v>
      </c>
      <c r="C23" s="165" t="s">
        <v>152</v>
      </c>
      <c r="D23" s="24"/>
    </row>
    <row r="24" ht="18.75" customHeight="1" spans="1:4">
      <c r="A24" s="167" t="s">
        <v>26</v>
      </c>
      <c r="B24" s="24" t="s">
        <v>26</v>
      </c>
      <c r="C24" s="165" t="s">
        <v>153</v>
      </c>
      <c r="D24" s="24"/>
    </row>
    <row r="25" ht="18.75" customHeight="1" spans="1:4">
      <c r="A25" s="167" t="s">
        <v>26</v>
      </c>
      <c r="B25" s="24" t="s">
        <v>26</v>
      </c>
      <c r="C25" s="165" t="s">
        <v>154</v>
      </c>
      <c r="D25" s="24"/>
    </row>
    <row r="26" ht="18.75" customHeight="1" spans="1:4">
      <c r="A26" s="167" t="s">
        <v>26</v>
      </c>
      <c r="B26" s="24" t="s">
        <v>26</v>
      </c>
      <c r="C26" s="165" t="s">
        <v>155</v>
      </c>
      <c r="D26" s="24"/>
    </row>
    <row r="27" ht="18.75" customHeight="1" spans="1:4">
      <c r="A27" s="167" t="s">
        <v>26</v>
      </c>
      <c r="B27" s="24" t="s">
        <v>26</v>
      </c>
      <c r="C27" s="165" t="s">
        <v>156</v>
      </c>
      <c r="D27" s="24">
        <v>255276</v>
      </c>
    </row>
    <row r="28" ht="18.75" customHeight="1" spans="1:4">
      <c r="A28" s="167" t="s">
        <v>26</v>
      </c>
      <c r="B28" s="24" t="s">
        <v>26</v>
      </c>
      <c r="C28" s="165" t="s">
        <v>157</v>
      </c>
      <c r="D28" s="24"/>
    </row>
    <row r="29" ht="18.75" customHeight="1" spans="1:4">
      <c r="A29" s="167" t="s">
        <v>26</v>
      </c>
      <c r="B29" s="24" t="s">
        <v>26</v>
      </c>
      <c r="C29" s="165" t="s">
        <v>158</v>
      </c>
      <c r="D29" s="24"/>
    </row>
    <row r="30" ht="18.75" customHeight="1" spans="1:4">
      <c r="A30" s="167" t="s">
        <v>26</v>
      </c>
      <c r="B30" s="24" t="s">
        <v>26</v>
      </c>
      <c r="C30" s="165" t="s">
        <v>159</v>
      </c>
      <c r="D30" s="24"/>
    </row>
    <row r="31" ht="18.75" customHeight="1" spans="1:4">
      <c r="A31" s="167" t="s">
        <v>26</v>
      </c>
      <c r="B31" s="24" t="s">
        <v>26</v>
      </c>
      <c r="C31" s="165" t="s">
        <v>160</v>
      </c>
      <c r="D31" s="24"/>
    </row>
    <row r="32" ht="18.75" customHeight="1" spans="1:4">
      <c r="A32" s="168" t="s">
        <v>26</v>
      </c>
      <c r="B32" s="24" t="s">
        <v>26</v>
      </c>
      <c r="C32" s="165" t="s">
        <v>161</v>
      </c>
      <c r="D32" s="24"/>
    </row>
    <row r="33" ht="18.75" customHeight="1" spans="1:4">
      <c r="A33" s="168" t="s">
        <v>26</v>
      </c>
      <c r="B33" s="24" t="s">
        <v>26</v>
      </c>
      <c r="C33" s="165" t="s">
        <v>162</v>
      </c>
      <c r="D33" s="24"/>
    </row>
    <row r="34" ht="18.75" customHeight="1" spans="1:4">
      <c r="A34" s="168" t="s">
        <v>26</v>
      </c>
      <c r="B34" s="24" t="s">
        <v>26</v>
      </c>
      <c r="C34" s="165" t="s">
        <v>163</v>
      </c>
      <c r="D34" s="24"/>
    </row>
    <row r="35" ht="18.75" customHeight="1" spans="1:4">
      <c r="A35" s="168"/>
      <c r="B35" s="24"/>
      <c r="C35" s="165" t="s">
        <v>164</v>
      </c>
      <c r="D35" s="24"/>
    </row>
    <row r="36" ht="18.75" customHeight="1" spans="1:4">
      <c r="A36" s="168" t="s">
        <v>26</v>
      </c>
      <c r="B36" s="24" t="s">
        <v>26</v>
      </c>
      <c r="C36" s="165" t="s">
        <v>165</v>
      </c>
      <c r="D36" s="24"/>
    </row>
    <row r="37" ht="18.75" customHeight="1" spans="1:4">
      <c r="A37" s="56" t="s">
        <v>166</v>
      </c>
      <c r="B37" s="169">
        <v>4730497.67</v>
      </c>
      <c r="C37" s="170" t="s">
        <v>52</v>
      </c>
      <c r="D37" s="169">
        <v>4730497.67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workbookViewId="0">
      <pane ySplit="1" topLeftCell="A2" activePane="bottomLeft" state="frozen"/>
      <selection/>
      <selection pane="bottomLeft" activeCell="H15" sqref="H15"/>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8"/>
      <c r="F2" s="58"/>
      <c r="G2" s="40" t="s">
        <v>167</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"单位名称："&amp;"临沧市临翔区章驮中心卫生院"</f>
        <v>单位名称：临沧市临翔区章驮中心卫生院</v>
      </c>
      <c r="B4" s="30"/>
      <c r="C4" s="31"/>
      <c r="D4" s="31"/>
      <c r="E4" s="31"/>
      <c r="F4" s="102"/>
      <c r="G4" s="40" t="s">
        <v>1</v>
      </c>
    </row>
    <row r="5" ht="20.25" customHeight="1" spans="1:7">
      <c r="A5" s="151" t="s">
        <v>168</v>
      </c>
      <c r="B5" s="152"/>
      <c r="C5" s="107" t="s">
        <v>56</v>
      </c>
      <c r="D5" s="129" t="s">
        <v>75</v>
      </c>
      <c r="E5" s="14"/>
      <c r="F5" s="15"/>
      <c r="G5" s="122" t="s">
        <v>76</v>
      </c>
    </row>
    <row r="6" ht="20.25" customHeight="1" spans="1:7">
      <c r="A6" s="153" t="s">
        <v>73</v>
      </c>
      <c r="B6" s="153" t="s">
        <v>74</v>
      </c>
      <c r="C6" s="34"/>
      <c r="D6" s="67" t="s">
        <v>58</v>
      </c>
      <c r="E6" s="67" t="s">
        <v>169</v>
      </c>
      <c r="F6" s="67" t="s">
        <v>170</v>
      </c>
      <c r="G6" s="96"/>
    </row>
    <row r="7" ht="19.5" customHeight="1" spans="1:7">
      <c r="A7" s="153" t="s">
        <v>171</v>
      </c>
      <c r="B7" s="153" t="s">
        <v>172</v>
      </c>
      <c r="C7" s="153" t="s">
        <v>173</v>
      </c>
      <c r="D7" s="67">
        <v>4</v>
      </c>
      <c r="E7" s="154" t="s">
        <v>174</v>
      </c>
      <c r="F7" s="154" t="s">
        <v>175</v>
      </c>
      <c r="G7" s="153" t="s">
        <v>176</v>
      </c>
    </row>
    <row r="8" ht="18" customHeight="1" spans="1:7">
      <c r="A8" s="35" t="s">
        <v>84</v>
      </c>
      <c r="B8" s="35" t="s">
        <v>85</v>
      </c>
      <c r="C8" s="24">
        <v>368617.5</v>
      </c>
      <c r="D8" s="24">
        <v>368617.5</v>
      </c>
      <c r="E8" s="24">
        <v>368617.5</v>
      </c>
      <c r="F8" s="24"/>
      <c r="G8" s="24"/>
    </row>
    <row r="9" ht="18" customHeight="1" spans="1:7">
      <c r="A9" s="118" t="s">
        <v>86</v>
      </c>
      <c r="B9" s="118" t="s">
        <v>87</v>
      </c>
      <c r="C9" s="24">
        <v>340368</v>
      </c>
      <c r="D9" s="24">
        <v>340368</v>
      </c>
      <c r="E9" s="24">
        <v>340368</v>
      </c>
      <c r="F9" s="24"/>
      <c r="G9" s="24"/>
    </row>
    <row r="10" ht="18" customHeight="1" spans="1:7">
      <c r="A10" s="155" t="s">
        <v>88</v>
      </c>
      <c r="B10" s="155" t="s">
        <v>89</v>
      </c>
      <c r="C10" s="24">
        <v>340368</v>
      </c>
      <c r="D10" s="24">
        <v>340368</v>
      </c>
      <c r="E10" s="24">
        <v>340368</v>
      </c>
      <c r="F10" s="24"/>
      <c r="G10" s="24"/>
    </row>
    <row r="11" ht="18" customHeight="1" spans="1:7">
      <c r="A11" s="118" t="s">
        <v>90</v>
      </c>
      <c r="B11" s="118" t="s">
        <v>91</v>
      </c>
      <c r="C11" s="24">
        <v>13358.4</v>
      </c>
      <c r="D11" s="24">
        <v>13358.4</v>
      </c>
      <c r="E11" s="24">
        <v>13358.4</v>
      </c>
      <c r="F11" s="24"/>
      <c r="G11" s="24"/>
    </row>
    <row r="12" ht="18" customHeight="1" spans="1:7">
      <c r="A12" s="155" t="s">
        <v>92</v>
      </c>
      <c r="B12" s="155" t="s">
        <v>93</v>
      </c>
      <c r="C12" s="24">
        <v>13358.4</v>
      </c>
      <c r="D12" s="24">
        <v>13358.4</v>
      </c>
      <c r="E12" s="24">
        <v>13358.4</v>
      </c>
      <c r="F12" s="24"/>
      <c r="G12" s="24"/>
    </row>
    <row r="13" ht="18" customHeight="1" spans="1:7">
      <c r="A13" s="118" t="s">
        <v>94</v>
      </c>
      <c r="B13" s="118" t="s">
        <v>95</v>
      </c>
      <c r="C13" s="24">
        <v>14891.1</v>
      </c>
      <c r="D13" s="24">
        <v>14891.1</v>
      </c>
      <c r="E13" s="24">
        <v>14891.1</v>
      </c>
      <c r="F13" s="24"/>
      <c r="G13" s="24"/>
    </row>
    <row r="14" ht="18" customHeight="1" spans="1:7">
      <c r="A14" s="155" t="s">
        <v>96</v>
      </c>
      <c r="B14" s="155" t="s">
        <v>95</v>
      </c>
      <c r="C14" s="24">
        <v>14891.1</v>
      </c>
      <c r="D14" s="24">
        <v>14891.1</v>
      </c>
      <c r="E14" s="24">
        <v>14891.1</v>
      </c>
      <c r="F14" s="24"/>
      <c r="G14" s="24"/>
    </row>
    <row r="15" ht="18" customHeight="1" spans="1:7">
      <c r="A15" s="35" t="s">
        <v>97</v>
      </c>
      <c r="B15" s="35" t="s">
        <v>98</v>
      </c>
      <c r="C15" s="24">
        <v>4106604.17</v>
      </c>
      <c r="D15" s="24">
        <v>3058035.12</v>
      </c>
      <c r="E15" s="24">
        <v>3024795.9</v>
      </c>
      <c r="F15" s="24">
        <v>33239.22</v>
      </c>
      <c r="G15" s="24">
        <v>1048569.05</v>
      </c>
    </row>
    <row r="16" ht="18" customHeight="1" spans="1:7">
      <c r="A16" s="118" t="s">
        <v>99</v>
      </c>
      <c r="B16" s="118" t="s">
        <v>100</v>
      </c>
      <c r="C16" s="24">
        <v>170426.9</v>
      </c>
      <c r="D16" s="24"/>
      <c r="E16" s="24"/>
      <c r="F16" s="24"/>
      <c r="G16" s="24">
        <v>170426.9</v>
      </c>
    </row>
    <row r="17" ht="18" customHeight="1" spans="1:7">
      <c r="A17" s="155" t="s">
        <v>101</v>
      </c>
      <c r="B17" s="155" t="s">
        <v>102</v>
      </c>
      <c r="C17" s="24">
        <v>170426.9</v>
      </c>
      <c r="D17" s="24"/>
      <c r="E17" s="24"/>
      <c r="F17" s="24"/>
      <c r="G17" s="24">
        <v>170426.9</v>
      </c>
    </row>
    <row r="18" ht="18" customHeight="1" spans="1:7">
      <c r="A18" s="118" t="s">
        <v>103</v>
      </c>
      <c r="B18" s="118" t="s">
        <v>104</v>
      </c>
      <c r="C18" s="24">
        <v>2941371.18</v>
      </c>
      <c r="D18" s="24">
        <v>2832539.22</v>
      </c>
      <c r="E18" s="24">
        <v>2799300</v>
      </c>
      <c r="F18" s="24">
        <v>33239.22</v>
      </c>
      <c r="G18" s="24">
        <v>108831.96</v>
      </c>
    </row>
    <row r="19" ht="18" customHeight="1" spans="1:7">
      <c r="A19" s="155" t="s">
        <v>105</v>
      </c>
      <c r="B19" s="155" t="s">
        <v>106</v>
      </c>
      <c r="C19" s="24">
        <v>2832539.22</v>
      </c>
      <c r="D19" s="24">
        <v>2832539.22</v>
      </c>
      <c r="E19" s="24">
        <v>2799300</v>
      </c>
      <c r="F19" s="24">
        <v>33239.22</v>
      </c>
      <c r="G19" s="24"/>
    </row>
    <row r="20" ht="18" customHeight="1" spans="1:7">
      <c r="A20" s="155" t="s">
        <v>107</v>
      </c>
      <c r="B20" s="155" t="s">
        <v>108</v>
      </c>
      <c r="C20" s="24">
        <v>108831.96</v>
      </c>
      <c r="D20" s="24"/>
      <c r="E20" s="24"/>
      <c r="F20" s="24"/>
      <c r="G20" s="24">
        <v>108831.96</v>
      </c>
    </row>
    <row r="21" ht="18" customHeight="1" spans="1:7">
      <c r="A21" s="118" t="s">
        <v>109</v>
      </c>
      <c r="B21" s="118" t="s">
        <v>110</v>
      </c>
      <c r="C21" s="24">
        <v>769310.19</v>
      </c>
      <c r="D21" s="24"/>
      <c r="E21" s="24"/>
      <c r="F21" s="24"/>
      <c r="G21" s="24">
        <v>769310.19</v>
      </c>
    </row>
    <row r="22" ht="18" customHeight="1" spans="1:7">
      <c r="A22" s="155" t="s">
        <v>111</v>
      </c>
      <c r="B22" s="155" t="s">
        <v>112</v>
      </c>
      <c r="C22" s="24">
        <v>751663.16</v>
      </c>
      <c r="D22" s="24"/>
      <c r="E22" s="24"/>
      <c r="F22" s="24"/>
      <c r="G22" s="24">
        <v>751663.16</v>
      </c>
    </row>
    <row r="23" ht="18" customHeight="1" spans="1:7">
      <c r="A23" s="155" t="s">
        <v>113</v>
      </c>
      <c r="B23" s="155" t="s">
        <v>114</v>
      </c>
      <c r="C23" s="24">
        <v>17647.03</v>
      </c>
      <c r="D23" s="24"/>
      <c r="E23" s="24"/>
      <c r="F23" s="24"/>
      <c r="G23" s="24">
        <v>17647.03</v>
      </c>
    </row>
    <row r="24" ht="18" customHeight="1" spans="1:7">
      <c r="A24" s="118" t="s">
        <v>115</v>
      </c>
      <c r="B24" s="118" t="s">
        <v>116</v>
      </c>
      <c r="C24" s="24">
        <v>225495.9</v>
      </c>
      <c r="D24" s="24">
        <v>225495.9</v>
      </c>
      <c r="E24" s="24">
        <v>225495.9</v>
      </c>
      <c r="F24" s="24"/>
      <c r="G24" s="24"/>
    </row>
    <row r="25" ht="18" customHeight="1" spans="1:7">
      <c r="A25" s="155" t="s">
        <v>117</v>
      </c>
      <c r="B25" s="155" t="s">
        <v>118</v>
      </c>
      <c r="C25" s="24">
        <v>151038.3</v>
      </c>
      <c r="D25" s="24">
        <v>151038.3</v>
      </c>
      <c r="E25" s="24">
        <v>151038.3</v>
      </c>
      <c r="F25" s="24"/>
      <c r="G25" s="24"/>
    </row>
    <row r="26" ht="18" customHeight="1" spans="1:7">
      <c r="A26" s="155" t="s">
        <v>119</v>
      </c>
      <c r="B26" s="155" t="s">
        <v>120</v>
      </c>
      <c r="C26" s="24">
        <v>63819</v>
      </c>
      <c r="D26" s="24">
        <v>63819</v>
      </c>
      <c r="E26" s="24">
        <v>63819</v>
      </c>
      <c r="F26" s="24"/>
      <c r="G26" s="24"/>
    </row>
    <row r="27" ht="18" customHeight="1" spans="1:7">
      <c r="A27" s="155" t="s">
        <v>121</v>
      </c>
      <c r="B27" s="155" t="s">
        <v>122</v>
      </c>
      <c r="C27" s="24">
        <v>10638.6</v>
      </c>
      <c r="D27" s="24">
        <v>10638.6</v>
      </c>
      <c r="E27" s="24">
        <v>10638.6</v>
      </c>
      <c r="F27" s="24"/>
      <c r="G27" s="24"/>
    </row>
    <row r="28" ht="18" customHeight="1" spans="1:7">
      <c r="A28" s="35" t="s">
        <v>123</v>
      </c>
      <c r="B28" s="35" t="s">
        <v>124</v>
      </c>
      <c r="C28" s="24">
        <v>255276</v>
      </c>
      <c r="D28" s="24">
        <v>255276</v>
      </c>
      <c r="E28" s="24">
        <v>255276</v>
      </c>
      <c r="F28" s="24"/>
      <c r="G28" s="24"/>
    </row>
    <row r="29" ht="18" customHeight="1" spans="1:7">
      <c r="A29" s="118" t="s">
        <v>125</v>
      </c>
      <c r="B29" s="118" t="s">
        <v>126</v>
      </c>
      <c r="C29" s="24">
        <v>255276</v>
      </c>
      <c r="D29" s="24">
        <v>255276</v>
      </c>
      <c r="E29" s="24">
        <v>255276</v>
      </c>
      <c r="F29" s="24"/>
      <c r="G29" s="24"/>
    </row>
    <row r="30" ht="18" customHeight="1" spans="1:7">
      <c r="A30" s="155" t="s">
        <v>127</v>
      </c>
      <c r="B30" s="155" t="s">
        <v>128</v>
      </c>
      <c r="C30" s="24">
        <v>255276</v>
      </c>
      <c r="D30" s="24">
        <v>255276</v>
      </c>
      <c r="E30" s="24">
        <v>255276</v>
      </c>
      <c r="F30" s="24"/>
      <c r="G30" s="24"/>
    </row>
    <row r="31" ht="18" customHeight="1" spans="1:7">
      <c r="A31" s="156" t="s">
        <v>129</v>
      </c>
      <c r="B31" s="157" t="s">
        <v>129</v>
      </c>
      <c r="C31" s="24">
        <v>4730497.67</v>
      </c>
      <c r="D31" s="24">
        <v>3681928.62</v>
      </c>
      <c r="E31" s="24">
        <v>3648689.4</v>
      </c>
      <c r="F31" s="24">
        <v>33239.22</v>
      </c>
      <c r="G31" s="24">
        <v>1048569.05</v>
      </c>
    </row>
  </sheetData>
  <mergeCells count="7">
    <mergeCell ref="A3:G3"/>
    <mergeCell ref="A4:E4"/>
    <mergeCell ref="A5:B5"/>
    <mergeCell ref="D5:F5"/>
    <mergeCell ref="A31:B3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H15" sqref="H15"/>
    </sheetView>
  </sheetViews>
  <sheetFormatPr defaultColWidth="9.14583333333333" defaultRowHeight="14.25" customHeight="1" outlineLevelCol="6"/>
  <cols>
    <col min="1" max="1" width="23.5729166666667" customWidth="1"/>
    <col min="2" max="7" width="22.84375" customWidth="1"/>
  </cols>
  <sheetData>
    <row r="1" customHeight="1" spans="1:7">
      <c r="A1" s="137"/>
      <c r="B1" s="137"/>
      <c r="C1" s="137"/>
      <c r="D1" s="137"/>
      <c r="E1" s="137"/>
      <c r="F1" s="137"/>
      <c r="G1" s="137"/>
    </row>
    <row r="2" ht="15" customHeight="1" spans="1:7">
      <c r="A2" s="138"/>
      <c r="B2" s="139"/>
      <c r="C2" s="140"/>
      <c r="D2" s="63"/>
      <c r="G2" s="89" t="s">
        <v>177</v>
      </c>
    </row>
    <row r="3" ht="39" customHeight="1" spans="1:7">
      <c r="A3" s="127" t="str">
        <f>"2025"&amp;"年“三公”经费支出预算表"</f>
        <v>2025年“三公”经费支出预算表</v>
      </c>
      <c r="B3" s="52"/>
      <c r="C3" s="52"/>
      <c r="D3" s="52"/>
      <c r="E3" s="52"/>
      <c r="F3" s="52"/>
      <c r="G3" s="52"/>
    </row>
    <row r="4" ht="18.75" customHeight="1" spans="1:7">
      <c r="A4" s="42" t="str">
        <f>"单位名称："&amp;"临沧市临翔区章驮中心卫生院"</f>
        <v>单位名称：临沧市临翔区章驮中心卫生院</v>
      </c>
      <c r="B4" s="139"/>
      <c r="C4" s="140"/>
      <c r="D4" s="63"/>
      <c r="E4" s="31"/>
      <c r="G4" s="89" t="s">
        <v>178</v>
      </c>
    </row>
    <row r="5" ht="18.75" customHeight="1" spans="1:7">
      <c r="A5" s="11" t="s">
        <v>179</v>
      </c>
      <c r="B5" s="11" t="s">
        <v>180</v>
      </c>
      <c r="C5" s="32" t="s">
        <v>181</v>
      </c>
      <c r="D5" s="13" t="s">
        <v>182</v>
      </c>
      <c r="E5" s="14"/>
      <c r="F5" s="15"/>
      <c r="G5" s="32" t="s">
        <v>183</v>
      </c>
    </row>
    <row r="6" ht="18.75" customHeight="1" spans="1:7">
      <c r="A6" s="18"/>
      <c r="B6" s="141"/>
      <c r="C6" s="34"/>
      <c r="D6" s="67" t="s">
        <v>58</v>
      </c>
      <c r="E6" s="67" t="s">
        <v>184</v>
      </c>
      <c r="F6" s="67" t="s">
        <v>185</v>
      </c>
      <c r="G6" s="34"/>
    </row>
    <row r="7" ht="18.75" customHeight="1" spans="1:7">
      <c r="A7" s="142" t="s">
        <v>56</v>
      </c>
      <c r="B7" s="143">
        <v>1</v>
      </c>
      <c r="C7" s="144">
        <v>2</v>
      </c>
      <c r="D7" s="145">
        <v>3</v>
      </c>
      <c r="E7" s="145">
        <v>4</v>
      </c>
      <c r="F7" s="145">
        <v>5</v>
      </c>
      <c r="G7" s="144">
        <v>6</v>
      </c>
    </row>
    <row r="8" ht="18.75" customHeight="1" spans="1:7">
      <c r="A8" s="142" t="s">
        <v>56</v>
      </c>
      <c r="B8" s="146">
        <v>5000</v>
      </c>
      <c r="C8" s="146"/>
      <c r="D8" s="146"/>
      <c r="E8" s="146"/>
      <c r="F8" s="146"/>
      <c r="G8" s="146">
        <v>5000</v>
      </c>
    </row>
    <row r="9" ht="18.75" customHeight="1" spans="1:7">
      <c r="A9" s="147" t="s">
        <v>186</v>
      </c>
      <c r="B9" s="146"/>
      <c r="C9" s="146"/>
      <c r="D9" s="146"/>
      <c r="E9" s="146"/>
      <c r="F9" s="146"/>
      <c r="G9" s="146"/>
    </row>
    <row r="10" ht="18.75" customHeight="1" spans="1:7">
      <c r="A10" s="147" t="s">
        <v>187</v>
      </c>
      <c r="B10" s="146"/>
      <c r="C10" s="146"/>
      <c r="D10" s="146"/>
      <c r="E10" s="146"/>
      <c r="F10" s="146"/>
      <c r="G10" s="146"/>
    </row>
    <row r="11" ht="18.75" customHeight="1" spans="1:7">
      <c r="A11" s="147" t="s">
        <v>188</v>
      </c>
      <c r="B11" s="146"/>
      <c r="C11" s="146"/>
      <c r="D11" s="146"/>
      <c r="E11" s="146"/>
      <c r="F11" s="146"/>
      <c r="G11" s="146"/>
    </row>
    <row r="12" ht="18.75" customHeight="1" spans="1:7">
      <c r="A12" s="147" t="s">
        <v>189</v>
      </c>
      <c r="B12" s="146">
        <v>5000</v>
      </c>
      <c r="C12" s="146"/>
      <c r="D12" s="146"/>
      <c r="E12" s="146"/>
      <c r="F12" s="146"/>
      <c r="G12" s="146">
        <v>5000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workbookViewId="0">
      <pane ySplit="1" topLeftCell="A2" activePane="bottomLeft" state="frozen"/>
      <selection/>
      <selection pane="bottomLeft" activeCell="I11" sqref="I11:I43"/>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1"/>
      <c r="O2" s="31"/>
      <c r="P2" s="31"/>
      <c r="Q2" s="68"/>
      <c r="U2" s="125"/>
      <c r="W2" s="39" t="s">
        <v>190</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"单位名称："&amp;"临沧市临翔区章驮中心卫生院"</f>
        <v>单位名称：临沧市临翔区章驮中心卫生院</v>
      </c>
      <c r="B4" s="128"/>
      <c r="C4" s="128"/>
      <c r="D4" s="128"/>
      <c r="E4" s="128"/>
      <c r="F4" s="128"/>
      <c r="G4" s="128"/>
      <c r="H4" s="72"/>
      <c r="I4" s="72"/>
      <c r="J4" s="72"/>
      <c r="K4" s="72"/>
      <c r="L4" s="72"/>
      <c r="M4" s="72"/>
      <c r="N4" s="95"/>
      <c r="O4" s="95"/>
      <c r="P4" s="95"/>
      <c r="Q4" s="72"/>
      <c r="U4" s="125"/>
      <c r="W4" s="39" t="s">
        <v>178</v>
      </c>
    </row>
    <row r="5" ht="18" customHeight="1" spans="1:23">
      <c r="A5" s="11" t="s">
        <v>191</v>
      </c>
      <c r="B5" s="11" t="s">
        <v>192</v>
      </c>
      <c r="C5" s="11" t="s">
        <v>193</v>
      </c>
      <c r="D5" s="11" t="s">
        <v>194</v>
      </c>
      <c r="E5" s="11" t="s">
        <v>195</v>
      </c>
      <c r="F5" s="11" t="s">
        <v>196</v>
      </c>
      <c r="G5" s="11" t="s">
        <v>197</v>
      </c>
      <c r="H5" s="129" t="s">
        <v>198</v>
      </c>
      <c r="I5" s="65" t="s">
        <v>198</v>
      </c>
      <c r="J5" s="65"/>
      <c r="K5" s="65"/>
      <c r="L5" s="65"/>
      <c r="M5" s="65"/>
      <c r="N5" s="14"/>
      <c r="O5" s="14"/>
      <c r="P5" s="14"/>
      <c r="Q5" s="75" t="s">
        <v>62</v>
      </c>
      <c r="R5" s="65" t="s">
        <v>78</v>
      </c>
      <c r="S5" s="65"/>
      <c r="T5" s="65"/>
      <c r="U5" s="65"/>
      <c r="V5" s="65"/>
      <c r="W5" s="134"/>
    </row>
    <row r="6" ht="18" customHeight="1" spans="1:23">
      <c r="A6" s="16"/>
      <c r="B6" s="124"/>
      <c r="C6" s="16"/>
      <c r="D6" s="16"/>
      <c r="E6" s="16"/>
      <c r="F6" s="16"/>
      <c r="G6" s="16"/>
      <c r="H6" s="107" t="s">
        <v>199</v>
      </c>
      <c r="I6" s="129" t="s">
        <v>59</v>
      </c>
      <c r="J6" s="65"/>
      <c r="K6" s="65"/>
      <c r="L6" s="65"/>
      <c r="M6" s="134"/>
      <c r="N6" s="13" t="s">
        <v>200</v>
      </c>
      <c r="O6" s="14"/>
      <c r="P6" s="15"/>
      <c r="Q6" s="11" t="s">
        <v>62</v>
      </c>
      <c r="R6" s="129" t="s">
        <v>78</v>
      </c>
      <c r="S6" s="75" t="s">
        <v>65</v>
      </c>
      <c r="T6" s="65" t="s">
        <v>78</v>
      </c>
      <c r="U6" s="75" t="s">
        <v>67</v>
      </c>
      <c r="V6" s="75" t="s">
        <v>68</v>
      </c>
      <c r="W6" s="136" t="s">
        <v>69</v>
      </c>
    </row>
    <row r="7" ht="18.75" customHeight="1" spans="1:23">
      <c r="A7" s="33"/>
      <c r="B7" s="33"/>
      <c r="C7" s="33"/>
      <c r="D7" s="33"/>
      <c r="E7" s="33"/>
      <c r="F7" s="33"/>
      <c r="G7" s="33"/>
      <c r="H7" s="33"/>
      <c r="I7" s="135" t="s">
        <v>201</v>
      </c>
      <c r="J7" s="11" t="s">
        <v>202</v>
      </c>
      <c r="K7" s="11" t="s">
        <v>203</v>
      </c>
      <c r="L7" s="11" t="s">
        <v>204</v>
      </c>
      <c r="M7" s="11" t="s">
        <v>205</v>
      </c>
      <c r="N7" s="11" t="s">
        <v>59</v>
      </c>
      <c r="O7" s="11" t="s">
        <v>60</v>
      </c>
      <c r="P7" s="11" t="s">
        <v>61</v>
      </c>
      <c r="Q7" s="33"/>
      <c r="R7" s="11" t="s">
        <v>58</v>
      </c>
      <c r="S7" s="11" t="s">
        <v>65</v>
      </c>
      <c r="T7" s="11" t="s">
        <v>206</v>
      </c>
      <c r="U7" s="11" t="s">
        <v>67</v>
      </c>
      <c r="V7" s="11" t="s">
        <v>68</v>
      </c>
      <c r="W7" s="11" t="s">
        <v>69</v>
      </c>
    </row>
    <row r="8" ht="37.5" customHeight="1" spans="1:23">
      <c r="A8" s="110"/>
      <c r="B8" s="110"/>
      <c r="C8" s="110"/>
      <c r="D8" s="110"/>
      <c r="E8" s="110"/>
      <c r="F8" s="110"/>
      <c r="G8" s="110"/>
      <c r="H8" s="110"/>
      <c r="I8" s="94"/>
      <c r="J8" s="18" t="s">
        <v>207</v>
      </c>
      <c r="K8" s="18" t="s">
        <v>203</v>
      </c>
      <c r="L8" s="18" t="s">
        <v>204</v>
      </c>
      <c r="M8" s="18" t="s">
        <v>205</v>
      </c>
      <c r="N8" s="18" t="s">
        <v>203</v>
      </c>
      <c r="O8" s="18" t="s">
        <v>204</v>
      </c>
      <c r="P8" s="18" t="s">
        <v>205</v>
      </c>
      <c r="Q8" s="18" t="s">
        <v>62</v>
      </c>
      <c r="R8" s="18" t="s">
        <v>58</v>
      </c>
      <c r="S8" s="18" t="s">
        <v>65</v>
      </c>
      <c r="T8" s="18" t="s">
        <v>206</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4631928.62</v>
      </c>
      <c r="I10" s="24">
        <v>3681928.62</v>
      </c>
      <c r="J10" s="24"/>
      <c r="K10" s="24"/>
      <c r="L10" s="24">
        <v>3681928.62</v>
      </c>
      <c r="M10" s="24"/>
      <c r="N10" s="24"/>
      <c r="O10" s="24"/>
      <c r="P10" s="24"/>
      <c r="Q10" s="24"/>
      <c r="R10" s="24">
        <v>950000</v>
      </c>
      <c r="S10" s="24">
        <v>950000</v>
      </c>
      <c r="T10" s="24"/>
      <c r="U10" s="24"/>
      <c r="V10" s="24"/>
      <c r="W10" s="24"/>
    </row>
    <row r="11" ht="21" customHeight="1" spans="1:23">
      <c r="A11" s="131"/>
      <c r="B11" s="22" t="s">
        <v>208</v>
      </c>
      <c r="C11" s="22" t="s">
        <v>209</v>
      </c>
      <c r="D11" s="22" t="s">
        <v>105</v>
      </c>
      <c r="E11" s="22" t="s">
        <v>106</v>
      </c>
      <c r="F11" s="22" t="s">
        <v>210</v>
      </c>
      <c r="G11" s="22" t="s">
        <v>211</v>
      </c>
      <c r="H11" s="24">
        <v>949692</v>
      </c>
      <c r="I11" s="24">
        <v>949692</v>
      </c>
      <c r="J11" s="24"/>
      <c r="K11" s="24"/>
      <c r="L11" s="24">
        <v>949692</v>
      </c>
      <c r="M11" s="24"/>
      <c r="N11" s="24"/>
      <c r="O11" s="24"/>
      <c r="P11" s="24"/>
      <c r="Q11" s="24"/>
      <c r="R11" s="24"/>
      <c r="S11" s="24"/>
      <c r="T11" s="24"/>
      <c r="U11" s="24"/>
      <c r="V11" s="24"/>
      <c r="W11" s="24"/>
    </row>
    <row r="12" ht="21" customHeight="1" spans="1:23">
      <c r="A12" s="25"/>
      <c r="B12" s="22" t="s">
        <v>208</v>
      </c>
      <c r="C12" s="22" t="s">
        <v>209</v>
      </c>
      <c r="D12" s="22" t="s">
        <v>105</v>
      </c>
      <c r="E12" s="22" t="s">
        <v>106</v>
      </c>
      <c r="F12" s="22" t="s">
        <v>212</v>
      </c>
      <c r="G12" s="22" t="s">
        <v>213</v>
      </c>
      <c r="H12" s="24">
        <v>168000</v>
      </c>
      <c r="I12" s="24">
        <v>168000</v>
      </c>
      <c r="J12" s="24"/>
      <c r="K12" s="24"/>
      <c r="L12" s="24">
        <v>168000</v>
      </c>
      <c r="M12" s="24"/>
      <c r="N12" s="24"/>
      <c r="O12" s="24"/>
      <c r="P12" s="24"/>
      <c r="Q12" s="24"/>
      <c r="R12" s="24"/>
      <c r="S12" s="24"/>
      <c r="T12" s="24"/>
      <c r="U12" s="24"/>
      <c r="V12" s="24"/>
      <c r="W12" s="24"/>
    </row>
    <row r="13" ht="21" customHeight="1" spans="1:23">
      <c r="A13" s="25"/>
      <c r="B13" s="22" t="s">
        <v>208</v>
      </c>
      <c r="C13" s="22" t="s">
        <v>209</v>
      </c>
      <c r="D13" s="22" t="s">
        <v>105</v>
      </c>
      <c r="E13" s="22" t="s">
        <v>106</v>
      </c>
      <c r="F13" s="22" t="s">
        <v>212</v>
      </c>
      <c r="G13" s="22" t="s">
        <v>213</v>
      </c>
      <c r="H13" s="24">
        <v>79260</v>
      </c>
      <c r="I13" s="24">
        <v>79260</v>
      </c>
      <c r="J13" s="24"/>
      <c r="K13" s="24"/>
      <c r="L13" s="24">
        <v>79260</v>
      </c>
      <c r="M13" s="24"/>
      <c r="N13" s="24"/>
      <c r="O13" s="24"/>
      <c r="P13" s="24"/>
      <c r="Q13" s="24"/>
      <c r="R13" s="24"/>
      <c r="S13" s="24"/>
      <c r="T13" s="24"/>
      <c r="U13" s="24"/>
      <c r="V13" s="24"/>
      <c r="W13" s="24"/>
    </row>
    <row r="14" ht="21" customHeight="1" spans="1:23">
      <c r="A14" s="25"/>
      <c r="B14" s="22" t="s">
        <v>208</v>
      </c>
      <c r="C14" s="22" t="s">
        <v>209</v>
      </c>
      <c r="D14" s="22" t="s">
        <v>105</v>
      </c>
      <c r="E14" s="22" t="s">
        <v>106</v>
      </c>
      <c r="F14" s="22" t="s">
        <v>214</v>
      </c>
      <c r="G14" s="22" t="s">
        <v>215</v>
      </c>
      <c r="H14" s="24">
        <v>359040</v>
      </c>
      <c r="I14" s="24">
        <v>359040</v>
      </c>
      <c r="J14" s="24"/>
      <c r="K14" s="24"/>
      <c r="L14" s="24">
        <v>359040</v>
      </c>
      <c r="M14" s="24"/>
      <c r="N14" s="24"/>
      <c r="O14" s="24"/>
      <c r="P14" s="24"/>
      <c r="Q14" s="24"/>
      <c r="R14" s="24"/>
      <c r="S14" s="24"/>
      <c r="T14" s="24"/>
      <c r="U14" s="24"/>
      <c r="V14" s="24"/>
      <c r="W14" s="24"/>
    </row>
    <row r="15" ht="21" customHeight="1" spans="1:23">
      <c r="A15" s="25"/>
      <c r="B15" s="22" t="s">
        <v>216</v>
      </c>
      <c r="C15" s="22" t="s">
        <v>217</v>
      </c>
      <c r="D15" s="22" t="s">
        <v>105</v>
      </c>
      <c r="E15" s="22" t="s">
        <v>106</v>
      </c>
      <c r="F15" s="22" t="s">
        <v>214</v>
      </c>
      <c r="G15" s="22" t="s">
        <v>215</v>
      </c>
      <c r="H15" s="24">
        <v>504000</v>
      </c>
      <c r="I15" s="24">
        <v>504000</v>
      </c>
      <c r="J15" s="24"/>
      <c r="K15" s="24"/>
      <c r="L15" s="24">
        <v>504000</v>
      </c>
      <c r="M15" s="24"/>
      <c r="N15" s="24"/>
      <c r="O15" s="24"/>
      <c r="P15" s="24"/>
      <c r="Q15" s="24"/>
      <c r="R15" s="24"/>
      <c r="S15" s="24"/>
      <c r="T15" s="24"/>
      <c r="U15" s="24"/>
      <c r="V15" s="24"/>
      <c r="W15" s="24"/>
    </row>
    <row r="16" ht="21" customHeight="1" spans="1:23">
      <c r="A16" s="25"/>
      <c r="B16" s="22" t="s">
        <v>208</v>
      </c>
      <c r="C16" s="22" t="s">
        <v>209</v>
      </c>
      <c r="D16" s="22" t="s">
        <v>105</v>
      </c>
      <c r="E16" s="22" t="s">
        <v>106</v>
      </c>
      <c r="F16" s="22" t="s">
        <v>214</v>
      </c>
      <c r="G16" s="22" t="s">
        <v>215</v>
      </c>
      <c r="H16" s="24">
        <v>739308</v>
      </c>
      <c r="I16" s="24">
        <v>739308</v>
      </c>
      <c r="J16" s="24"/>
      <c r="K16" s="24"/>
      <c r="L16" s="24">
        <v>739308</v>
      </c>
      <c r="M16" s="24"/>
      <c r="N16" s="24"/>
      <c r="O16" s="24"/>
      <c r="P16" s="24"/>
      <c r="Q16" s="24"/>
      <c r="R16" s="24"/>
      <c r="S16" s="24"/>
      <c r="T16" s="24"/>
      <c r="U16" s="24"/>
      <c r="V16" s="24"/>
      <c r="W16" s="24"/>
    </row>
    <row r="17" ht="21" customHeight="1" spans="1:23">
      <c r="A17" s="25"/>
      <c r="B17" s="22" t="s">
        <v>218</v>
      </c>
      <c r="C17" s="22" t="s">
        <v>219</v>
      </c>
      <c r="D17" s="22" t="s">
        <v>88</v>
      </c>
      <c r="E17" s="22" t="s">
        <v>89</v>
      </c>
      <c r="F17" s="22" t="s">
        <v>220</v>
      </c>
      <c r="G17" s="22" t="s">
        <v>221</v>
      </c>
      <c r="H17" s="24">
        <v>340368</v>
      </c>
      <c r="I17" s="24">
        <v>340368</v>
      </c>
      <c r="J17" s="24"/>
      <c r="K17" s="24"/>
      <c r="L17" s="24">
        <v>340368</v>
      </c>
      <c r="M17" s="24"/>
      <c r="N17" s="24"/>
      <c r="O17" s="24"/>
      <c r="P17" s="24"/>
      <c r="Q17" s="24"/>
      <c r="R17" s="24"/>
      <c r="S17" s="24"/>
      <c r="T17" s="24"/>
      <c r="U17" s="24"/>
      <c r="V17" s="24"/>
      <c r="W17" s="24"/>
    </row>
    <row r="18" ht="21" customHeight="1" spans="1:23">
      <c r="A18" s="25"/>
      <c r="B18" s="22" t="s">
        <v>218</v>
      </c>
      <c r="C18" s="22" t="s">
        <v>219</v>
      </c>
      <c r="D18" s="22" t="s">
        <v>88</v>
      </c>
      <c r="E18" s="22" t="s">
        <v>89</v>
      </c>
      <c r="F18" s="22" t="s">
        <v>220</v>
      </c>
      <c r="G18" s="22" t="s">
        <v>221</v>
      </c>
      <c r="H18" s="24"/>
      <c r="I18" s="24"/>
      <c r="J18" s="24"/>
      <c r="K18" s="24"/>
      <c r="L18" s="24"/>
      <c r="M18" s="24"/>
      <c r="N18" s="24"/>
      <c r="O18" s="24"/>
      <c r="P18" s="24"/>
      <c r="Q18" s="24"/>
      <c r="R18" s="24"/>
      <c r="S18" s="24"/>
      <c r="T18" s="24"/>
      <c r="U18" s="24"/>
      <c r="V18" s="24"/>
      <c r="W18" s="24"/>
    </row>
    <row r="19" ht="21" customHeight="1" spans="1:23">
      <c r="A19" s="25"/>
      <c r="B19" s="22" t="s">
        <v>218</v>
      </c>
      <c r="C19" s="22" t="s">
        <v>219</v>
      </c>
      <c r="D19" s="22" t="s">
        <v>117</v>
      </c>
      <c r="E19" s="22" t="s">
        <v>118</v>
      </c>
      <c r="F19" s="22" t="s">
        <v>222</v>
      </c>
      <c r="G19" s="22" t="s">
        <v>223</v>
      </c>
      <c r="H19" s="24">
        <v>151038.3</v>
      </c>
      <c r="I19" s="24">
        <v>151038.3</v>
      </c>
      <c r="J19" s="24"/>
      <c r="K19" s="24"/>
      <c r="L19" s="24">
        <v>151038.3</v>
      </c>
      <c r="M19" s="24"/>
      <c r="N19" s="24"/>
      <c r="O19" s="24"/>
      <c r="P19" s="24"/>
      <c r="Q19" s="24"/>
      <c r="R19" s="24"/>
      <c r="S19" s="24"/>
      <c r="T19" s="24"/>
      <c r="U19" s="24"/>
      <c r="V19" s="24"/>
      <c r="W19" s="24"/>
    </row>
    <row r="20" ht="21" customHeight="1" spans="1:23">
      <c r="A20" s="25"/>
      <c r="B20" s="22" t="s">
        <v>218</v>
      </c>
      <c r="C20" s="22" t="s">
        <v>219</v>
      </c>
      <c r="D20" s="22" t="s">
        <v>224</v>
      </c>
      <c r="E20" s="22" t="s">
        <v>225</v>
      </c>
      <c r="F20" s="22" t="s">
        <v>222</v>
      </c>
      <c r="G20" s="22" t="s">
        <v>223</v>
      </c>
      <c r="H20" s="24"/>
      <c r="I20" s="24"/>
      <c r="J20" s="24"/>
      <c r="K20" s="24"/>
      <c r="L20" s="24"/>
      <c r="M20" s="24"/>
      <c r="N20" s="24"/>
      <c r="O20" s="24"/>
      <c r="P20" s="24"/>
      <c r="Q20" s="24"/>
      <c r="R20" s="24"/>
      <c r="S20" s="24"/>
      <c r="T20" s="24"/>
      <c r="U20" s="24"/>
      <c r="V20" s="24"/>
      <c r="W20" s="24"/>
    </row>
    <row r="21" ht="21" customHeight="1" spans="1:23">
      <c r="A21" s="25"/>
      <c r="B21" s="22" t="s">
        <v>218</v>
      </c>
      <c r="C21" s="22" t="s">
        <v>219</v>
      </c>
      <c r="D21" s="22" t="s">
        <v>119</v>
      </c>
      <c r="E21" s="22" t="s">
        <v>120</v>
      </c>
      <c r="F21" s="22" t="s">
        <v>226</v>
      </c>
      <c r="G21" s="22" t="s">
        <v>227</v>
      </c>
      <c r="H21" s="24">
        <v>63819</v>
      </c>
      <c r="I21" s="24">
        <v>63819</v>
      </c>
      <c r="J21" s="24"/>
      <c r="K21" s="24"/>
      <c r="L21" s="24">
        <v>63819</v>
      </c>
      <c r="M21" s="24"/>
      <c r="N21" s="24"/>
      <c r="O21" s="24"/>
      <c r="P21" s="24"/>
      <c r="Q21" s="24"/>
      <c r="R21" s="24"/>
      <c r="S21" s="24"/>
      <c r="T21" s="24"/>
      <c r="U21" s="24"/>
      <c r="V21" s="24"/>
      <c r="W21" s="24"/>
    </row>
    <row r="22" ht="21" customHeight="1" spans="1:23">
      <c r="A22" s="25"/>
      <c r="B22" s="22" t="s">
        <v>218</v>
      </c>
      <c r="C22" s="22" t="s">
        <v>219</v>
      </c>
      <c r="D22" s="22" t="s">
        <v>119</v>
      </c>
      <c r="E22" s="22" t="s">
        <v>120</v>
      </c>
      <c r="F22" s="22" t="s">
        <v>226</v>
      </c>
      <c r="G22" s="22" t="s">
        <v>227</v>
      </c>
      <c r="H22" s="24"/>
      <c r="I22" s="24"/>
      <c r="J22" s="24"/>
      <c r="K22" s="24"/>
      <c r="L22" s="24"/>
      <c r="M22" s="24"/>
      <c r="N22" s="24"/>
      <c r="O22" s="24"/>
      <c r="P22" s="24"/>
      <c r="Q22" s="24"/>
      <c r="R22" s="24"/>
      <c r="S22" s="24"/>
      <c r="T22" s="24"/>
      <c r="U22" s="24"/>
      <c r="V22" s="24"/>
      <c r="W22" s="24"/>
    </row>
    <row r="23" ht="21" customHeight="1" spans="1:23">
      <c r="A23" s="25"/>
      <c r="B23" s="22" t="s">
        <v>218</v>
      </c>
      <c r="C23" s="22" t="s">
        <v>219</v>
      </c>
      <c r="D23" s="22" t="s">
        <v>119</v>
      </c>
      <c r="E23" s="22" t="s">
        <v>120</v>
      </c>
      <c r="F23" s="22" t="s">
        <v>226</v>
      </c>
      <c r="G23" s="22" t="s">
        <v>227</v>
      </c>
      <c r="H23" s="24"/>
      <c r="I23" s="24"/>
      <c r="J23" s="24"/>
      <c r="K23" s="24"/>
      <c r="L23" s="24"/>
      <c r="M23" s="24"/>
      <c r="N23" s="24"/>
      <c r="O23" s="24"/>
      <c r="P23" s="24"/>
      <c r="Q23" s="24"/>
      <c r="R23" s="24"/>
      <c r="S23" s="24"/>
      <c r="T23" s="24"/>
      <c r="U23" s="24"/>
      <c r="V23" s="24"/>
      <c r="W23" s="24"/>
    </row>
    <row r="24" ht="21" customHeight="1" spans="1:23">
      <c r="A24" s="25"/>
      <c r="B24" s="22" t="s">
        <v>218</v>
      </c>
      <c r="C24" s="22" t="s">
        <v>219</v>
      </c>
      <c r="D24" s="22" t="s">
        <v>119</v>
      </c>
      <c r="E24" s="22" t="s">
        <v>120</v>
      </c>
      <c r="F24" s="22" t="s">
        <v>226</v>
      </c>
      <c r="G24" s="22" t="s">
        <v>227</v>
      </c>
      <c r="H24" s="24"/>
      <c r="I24" s="24"/>
      <c r="J24" s="24"/>
      <c r="K24" s="24"/>
      <c r="L24" s="24"/>
      <c r="M24" s="24"/>
      <c r="N24" s="24"/>
      <c r="O24" s="24"/>
      <c r="P24" s="24"/>
      <c r="Q24" s="24"/>
      <c r="R24" s="24"/>
      <c r="S24" s="24"/>
      <c r="T24" s="24"/>
      <c r="U24" s="24"/>
      <c r="V24" s="24"/>
      <c r="W24" s="24"/>
    </row>
    <row r="25" ht="21" customHeight="1" spans="1:23">
      <c r="A25" s="25"/>
      <c r="B25" s="22" t="s">
        <v>218</v>
      </c>
      <c r="C25" s="22" t="s">
        <v>219</v>
      </c>
      <c r="D25" s="22" t="s">
        <v>121</v>
      </c>
      <c r="E25" s="22" t="s">
        <v>122</v>
      </c>
      <c r="F25" s="22" t="s">
        <v>228</v>
      </c>
      <c r="G25" s="22" t="s">
        <v>229</v>
      </c>
      <c r="H25" s="24">
        <v>6384</v>
      </c>
      <c r="I25" s="24">
        <v>6384</v>
      </c>
      <c r="J25" s="24"/>
      <c r="K25" s="24"/>
      <c r="L25" s="24">
        <v>6384</v>
      </c>
      <c r="M25" s="24"/>
      <c r="N25" s="24"/>
      <c r="O25" s="24"/>
      <c r="P25" s="24"/>
      <c r="Q25" s="24"/>
      <c r="R25" s="24"/>
      <c r="S25" s="24"/>
      <c r="T25" s="24"/>
      <c r="U25" s="24"/>
      <c r="V25" s="24"/>
      <c r="W25" s="24"/>
    </row>
    <row r="26" ht="21" customHeight="1" spans="1:23">
      <c r="A26" s="25"/>
      <c r="B26" s="22" t="s">
        <v>218</v>
      </c>
      <c r="C26" s="22" t="s">
        <v>219</v>
      </c>
      <c r="D26" s="22" t="s">
        <v>96</v>
      </c>
      <c r="E26" s="22" t="s">
        <v>95</v>
      </c>
      <c r="F26" s="22" t="s">
        <v>228</v>
      </c>
      <c r="G26" s="22" t="s">
        <v>229</v>
      </c>
      <c r="H26" s="24">
        <v>14891.1</v>
      </c>
      <c r="I26" s="24">
        <v>14891.1</v>
      </c>
      <c r="J26" s="24"/>
      <c r="K26" s="24"/>
      <c r="L26" s="24">
        <v>14891.1</v>
      </c>
      <c r="M26" s="24"/>
      <c r="N26" s="24"/>
      <c r="O26" s="24"/>
      <c r="P26" s="24"/>
      <c r="Q26" s="24"/>
      <c r="R26" s="24"/>
      <c r="S26" s="24"/>
      <c r="T26" s="24"/>
      <c r="U26" s="24"/>
      <c r="V26" s="24"/>
      <c r="W26" s="24"/>
    </row>
    <row r="27" ht="21" customHeight="1" spans="1:23">
      <c r="A27" s="25"/>
      <c r="B27" s="22" t="s">
        <v>218</v>
      </c>
      <c r="C27" s="22" t="s">
        <v>219</v>
      </c>
      <c r="D27" s="22" t="s">
        <v>121</v>
      </c>
      <c r="E27" s="22" t="s">
        <v>122</v>
      </c>
      <c r="F27" s="22" t="s">
        <v>228</v>
      </c>
      <c r="G27" s="22" t="s">
        <v>229</v>
      </c>
      <c r="H27" s="24">
        <v>4254.6</v>
      </c>
      <c r="I27" s="24">
        <v>4254.6</v>
      </c>
      <c r="J27" s="24"/>
      <c r="K27" s="24"/>
      <c r="L27" s="24">
        <v>4254.6</v>
      </c>
      <c r="M27" s="24"/>
      <c r="N27" s="24"/>
      <c r="O27" s="24"/>
      <c r="P27" s="24"/>
      <c r="Q27" s="24"/>
      <c r="R27" s="24"/>
      <c r="S27" s="24"/>
      <c r="T27" s="24"/>
      <c r="U27" s="24"/>
      <c r="V27" s="24"/>
      <c r="W27" s="24"/>
    </row>
    <row r="28" ht="21" customHeight="1" spans="1:23">
      <c r="A28" s="25"/>
      <c r="B28" s="22" t="s">
        <v>218</v>
      </c>
      <c r="C28" s="22" t="s">
        <v>219</v>
      </c>
      <c r="D28" s="22" t="s">
        <v>121</v>
      </c>
      <c r="E28" s="22" t="s">
        <v>122</v>
      </c>
      <c r="F28" s="22" t="s">
        <v>228</v>
      </c>
      <c r="G28" s="22" t="s">
        <v>229</v>
      </c>
      <c r="H28" s="24"/>
      <c r="I28" s="24"/>
      <c r="J28" s="24"/>
      <c r="K28" s="24"/>
      <c r="L28" s="24"/>
      <c r="M28" s="24"/>
      <c r="N28" s="24"/>
      <c r="O28" s="24"/>
      <c r="P28" s="24"/>
      <c r="Q28" s="24"/>
      <c r="R28" s="24"/>
      <c r="S28" s="24"/>
      <c r="T28" s="24"/>
      <c r="U28" s="24"/>
      <c r="V28" s="24"/>
      <c r="W28" s="24"/>
    </row>
    <row r="29" ht="21" customHeight="1" spans="1:23">
      <c r="A29" s="25"/>
      <c r="B29" s="22" t="s">
        <v>218</v>
      </c>
      <c r="C29" s="22" t="s">
        <v>219</v>
      </c>
      <c r="D29" s="22" t="s">
        <v>121</v>
      </c>
      <c r="E29" s="22" t="s">
        <v>122</v>
      </c>
      <c r="F29" s="22" t="s">
        <v>228</v>
      </c>
      <c r="G29" s="22" t="s">
        <v>229</v>
      </c>
      <c r="H29" s="24"/>
      <c r="I29" s="24"/>
      <c r="J29" s="24"/>
      <c r="K29" s="24"/>
      <c r="L29" s="24"/>
      <c r="M29" s="24"/>
      <c r="N29" s="24"/>
      <c r="O29" s="24"/>
      <c r="P29" s="24"/>
      <c r="Q29" s="24"/>
      <c r="R29" s="24"/>
      <c r="S29" s="24"/>
      <c r="T29" s="24"/>
      <c r="U29" s="24"/>
      <c r="V29" s="24"/>
      <c r="W29" s="24"/>
    </row>
    <row r="30" ht="21" customHeight="1" spans="1:23">
      <c r="A30" s="25"/>
      <c r="B30" s="22" t="s">
        <v>218</v>
      </c>
      <c r="C30" s="22" t="s">
        <v>219</v>
      </c>
      <c r="D30" s="22" t="s">
        <v>96</v>
      </c>
      <c r="E30" s="22" t="s">
        <v>95</v>
      </c>
      <c r="F30" s="22" t="s">
        <v>228</v>
      </c>
      <c r="G30" s="22" t="s">
        <v>229</v>
      </c>
      <c r="H30" s="24"/>
      <c r="I30" s="24"/>
      <c r="J30" s="24"/>
      <c r="K30" s="24"/>
      <c r="L30" s="24"/>
      <c r="M30" s="24"/>
      <c r="N30" s="24"/>
      <c r="O30" s="24"/>
      <c r="P30" s="24"/>
      <c r="Q30" s="24"/>
      <c r="R30" s="24"/>
      <c r="S30" s="24"/>
      <c r="T30" s="24"/>
      <c r="U30" s="24"/>
      <c r="V30" s="24"/>
      <c r="W30" s="24"/>
    </row>
    <row r="31" ht="21" customHeight="1" spans="1:23">
      <c r="A31" s="25"/>
      <c r="B31" s="22" t="s">
        <v>218</v>
      </c>
      <c r="C31" s="22" t="s">
        <v>219</v>
      </c>
      <c r="D31" s="22" t="s">
        <v>121</v>
      </c>
      <c r="E31" s="22" t="s">
        <v>122</v>
      </c>
      <c r="F31" s="22" t="s">
        <v>228</v>
      </c>
      <c r="G31" s="22" t="s">
        <v>229</v>
      </c>
      <c r="H31" s="24"/>
      <c r="I31" s="24"/>
      <c r="J31" s="24"/>
      <c r="K31" s="24"/>
      <c r="L31" s="24"/>
      <c r="M31" s="24"/>
      <c r="N31" s="24"/>
      <c r="O31" s="24"/>
      <c r="P31" s="24"/>
      <c r="Q31" s="24"/>
      <c r="R31" s="24"/>
      <c r="S31" s="24"/>
      <c r="T31" s="24"/>
      <c r="U31" s="24"/>
      <c r="V31" s="24"/>
      <c r="W31" s="24"/>
    </row>
    <row r="32" ht="21" customHeight="1" spans="1:23">
      <c r="A32" s="25"/>
      <c r="B32" s="22" t="s">
        <v>218</v>
      </c>
      <c r="C32" s="22" t="s">
        <v>219</v>
      </c>
      <c r="D32" s="22" t="s">
        <v>121</v>
      </c>
      <c r="E32" s="22" t="s">
        <v>122</v>
      </c>
      <c r="F32" s="22" t="s">
        <v>228</v>
      </c>
      <c r="G32" s="22" t="s">
        <v>229</v>
      </c>
      <c r="H32" s="24"/>
      <c r="I32" s="24"/>
      <c r="J32" s="24"/>
      <c r="K32" s="24"/>
      <c r="L32" s="24"/>
      <c r="M32" s="24"/>
      <c r="N32" s="24"/>
      <c r="O32" s="24"/>
      <c r="P32" s="24"/>
      <c r="Q32" s="24"/>
      <c r="R32" s="24"/>
      <c r="S32" s="24"/>
      <c r="T32" s="24"/>
      <c r="U32" s="24"/>
      <c r="V32" s="24"/>
      <c r="W32" s="24"/>
    </row>
    <row r="33" ht="21" customHeight="1" spans="1:23">
      <c r="A33" s="25"/>
      <c r="B33" s="22" t="s">
        <v>230</v>
      </c>
      <c r="C33" s="22" t="s">
        <v>128</v>
      </c>
      <c r="D33" s="22" t="s">
        <v>127</v>
      </c>
      <c r="E33" s="22" t="s">
        <v>128</v>
      </c>
      <c r="F33" s="22" t="s">
        <v>231</v>
      </c>
      <c r="G33" s="22" t="s">
        <v>128</v>
      </c>
      <c r="H33" s="24">
        <v>255276</v>
      </c>
      <c r="I33" s="24">
        <v>255276</v>
      </c>
      <c r="J33" s="24"/>
      <c r="K33" s="24"/>
      <c r="L33" s="24">
        <v>255276</v>
      </c>
      <c r="M33" s="24"/>
      <c r="N33" s="24"/>
      <c r="O33" s="24"/>
      <c r="P33" s="24"/>
      <c r="Q33" s="24"/>
      <c r="R33" s="24"/>
      <c r="S33" s="24"/>
      <c r="T33" s="24"/>
      <c r="U33" s="24"/>
      <c r="V33" s="24"/>
      <c r="W33" s="24"/>
    </row>
    <row r="34" ht="21" customHeight="1" spans="1:23">
      <c r="A34" s="25"/>
      <c r="B34" s="22" t="s">
        <v>230</v>
      </c>
      <c r="C34" s="22" t="s">
        <v>128</v>
      </c>
      <c r="D34" s="22" t="s">
        <v>127</v>
      </c>
      <c r="E34" s="22" t="s">
        <v>128</v>
      </c>
      <c r="F34" s="22" t="s">
        <v>231</v>
      </c>
      <c r="G34" s="22" t="s">
        <v>128</v>
      </c>
      <c r="H34" s="24"/>
      <c r="I34" s="24"/>
      <c r="J34" s="24"/>
      <c r="K34" s="24"/>
      <c r="L34" s="24"/>
      <c r="M34" s="24"/>
      <c r="N34" s="24"/>
      <c r="O34" s="24"/>
      <c r="P34" s="24"/>
      <c r="Q34" s="24"/>
      <c r="R34" s="24"/>
      <c r="S34" s="24"/>
      <c r="T34" s="24"/>
      <c r="U34" s="24"/>
      <c r="V34" s="24"/>
      <c r="W34" s="24"/>
    </row>
    <row r="35" ht="21" customHeight="1" spans="1:23">
      <c r="A35" s="25"/>
      <c r="B35" s="22" t="s">
        <v>232</v>
      </c>
      <c r="C35" s="22" t="s">
        <v>233</v>
      </c>
      <c r="D35" s="22" t="s">
        <v>105</v>
      </c>
      <c r="E35" s="22" t="s">
        <v>106</v>
      </c>
      <c r="F35" s="22" t="s">
        <v>234</v>
      </c>
      <c r="G35" s="22" t="s">
        <v>233</v>
      </c>
      <c r="H35" s="24">
        <v>18993.84</v>
      </c>
      <c r="I35" s="24">
        <v>18993.84</v>
      </c>
      <c r="J35" s="24"/>
      <c r="K35" s="24"/>
      <c r="L35" s="24">
        <v>18993.84</v>
      </c>
      <c r="M35" s="24"/>
      <c r="N35" s="24"/>
      <c r="O35" s="24"/>
      <c r="P35" s="24"/>
      <c r="Q35" s="24"/>
      <c r="R35" s="24"/>
      <c r="S35" s="24"/>
      <c r="T35" s="24"/>
      <c r="U35" s="24"/>
      <c r="V35" s="24"/>
      <c r="W35" s="24"/>
    </row>
    <row r="36" ht="21" customHeight="1" spans="1:23">
      <c r="A36" s="25"/>
      <c r="B36" s="22" t="s">
        <v>235</v>
      </c>
      <c r="C36" s="22" t="s">
        <v>236</v>
      </c>
      <c r="D36" s="22" t="s">
        <v>105</v>
      </c>
      <c r="E36" s="22" t="s">
        <v>106</v>
      </c>
      <c r="F36" s="22" t="s">
        <v>237</v>
      </c>
      <c r="G36" s="22" t="s">
        <v>236</v>
      </c>
      <c r="H36" s="24"/>
      <c r="I36" s="24"/>
      <c r="J36" s="24"/>
      <c r="K36" s="24"/>
      <c r="L36" s="24"/>
      <c r="M36" s="24"/>
      <c r="N36" s="24"/>
      <c r="O36" s="24"/>
      <c r="P36" s="24"/>
      <c r="Q36" s="24"/>
      <c r="R36" s="24"/>
      <c r="S36" s="24"/>
      <c r="T36" s="24"/>
      <c r="U36" s="24"/>
      <c r="V36" s="24"/>
      <c r="W36" s="24"/>
    </row>
    <row r="37" ht="21" customHeight="1" spans="1:23">
      <c r="A37" s="25"/>
      <c r="B37" s="22" t="s">
        <v>235</v>
      </c>
      <c r="C37" s="22" t="s">
        <v>236</v>
      </c>
      <c r="D37" s="22" t="s">
        <v>111</v>
      </c>
      <c r="E37" s="22" t="s">
        <v>112</v>
      </c>
      <c r="F37" s="22" t="s">
        <v>237</v>
      </c>
      <c r="G37" s="22" t="s">
        <v>236</v>
      </c>
      <c r="H37" s="24"/>
      <c r="I37" s="24"/>
      <c r="J37" s="24"/>
      <c r="K37" s="24"/>
      <c r="L37" s="24"/>
      <c r="M37" s="24"/>
      <c r="N37" s="24"/>
      <c r="O37" s="24"/>
      <c r="P37" s="24"/>
      <c r="Q37" s="24"/>
      <c r="R37" s="24"/>
      <c r="S37" s="24"/>
      <c r="T37" s="24"/>
      <c r="U37" s="24"/>
      <c r="V37" s="24"/>
      <c r="W37" s="24"/>
    </row>
    <row r="38" ht="21" customHeight="1" spans="1:23">
      <c r="A38" s="25"/>
      <c r="B38" s="22" t="s">
        <v>235</v>
      </c>
      <c r="C38" s="22" t="s">
        <v>236</v>
      </c>
      <c r="D38" s="22" t="s">
        <v>105</v>
      </c>
      <c r="E38" s="22" t="s">
        <v>106</v>
      </c>
      <c r="F38" s="22" t="s">
        <v>237</v>
      </c>
      <c r="G38" s="22" t="s">
        <v>236</v>
      </c>
      <c r="H38" s="24">
        <v>14245.38</v>
      </c>
      <c r="I38" s="24">
        <v>14245.38</v>
      </c>
      <c r="J38" s="24"/>
      <c r="K38" s="24"/>
      <c r="L38" s="24">
        <v>14245.38</v>
      </c>
      <c r="M38" s="24"/>
      <c r="N38" s="24"/>
      <c r="O38" s="24"/>
      <c r="P38" s="24"/>
      <c r="Q38" s="24"/>
      <c r="R38" s="24"/>
      <c r="S38" s="24"/>
      <c r="T38" s="24"/>
      <c r="U38" s="24"/>
      <c r="V38" s="24"/>
      <c r="W38" s="24"/>
    </row>
    <row r="39" ht="21" customHeight="1" spans="1:23">
      <c r="A39" s="25"/>
      <c r="B39" s="22" t="s">
        <v>235</v>
      </c>
      <c r="C39" s="22" t="s">
        <v>236</v>
      </c>
      <c r="D39" s="22" t="s">
        <v>111</v>
      </c>
      <c r="E39" s="22" t="s">
        <v>112</v>
      </c>
      <c r="F39" s="22" t="s">
        <v>237</v>
      </c>
      <c r="G39" s="22" t="s">
        <v>236</v>
      </c>
      <c r="H39" s="24"/>
      <c r="I39" s="24"/>
      <c r="J39" s="24"/>
      <c r="K39" s="24"/>
      <c r="L39" s="24"/>
      <c r="M39" s="24"/>
      <c r="N39" s="24"/>
      <c r="O39" s="24"/>
      <c r="P39" s="24"/>
      <c r="Q39" s="24"/>
      <c r="R39" s="24"/>
      <c r="S39" s="24"/>
      <c r="T39" s="24"/>
      <c r="U39" s="24"/>
      <c r="V39" s="24"/>
      <c r="W39" s="24"/>
    </row>
    <row r="40" ht="21" customHeight="1" spans="1:23">
      <c r="A40" s="25"/>
      <c r="B40" s="22" t="s">
        <v>238</v>
      </c>
      <c r="C40" s="22" t="s">
        <v>239</v>
      </c>
      <c r="D40" s="22" t="s">
        <v>92</v>
      </c>
      <c r="E40" s="22" t="s">
        <v>93</v>
      </c>
      <c r="F40" s="22" t="s">
        <v>240</v>
      </c>
      <c r="G40" s="22" t="s">
        <v>241</v>
      </c>
      <c r="H40" s="24">
        <v>13358.4</v>
      </c>
      <c r="I40" s="24">
        <v>13358.4</v>
      </c>
      <c r="J40" s="24"/>
      <c r="K40" s="24"/>
      <c r="L40" s="24">
        <v>13358.4</v>
      </c>
      <c r="M40" s="24"/>
      <c r="N40" s="24"/>
      <c r="O40" s="24"/>
      <c r="P40" s="24"/>
      <c r="Q40" s="24"/>
      <c r="R40" s="24"/>
      <c r="S40" s="24"/>
      <c r="T40" s="24"/>
      <c r="U40" s="24"/>
      <c r="V40" s="24"/>
      <c r="W40" s="24"/>
    </row>
    <row r="41" ht="21" customHeight="1" spans="1:23">
      <c r="A41" s="25"/>
      <c r="B41" s="22" t="s">
        <v>218</v>
      </c>
      <c r="C41" s="22" t="s">
        <v>219</v>
      </c>
      <c r="D41" s="22" t="s">
        <v>224</v>
      </c>
      <c r="E41" s="22" t="s">
        <v>225</v>
      </c>
      <c r="F41" s="22" t="s">
        <v>242</v>
      </c>
      <c r="G41" s="22" t="s">
        <v>243</v>
      </c>
      <c r="H41" s="24"/>
      <c r="I41" s="24"/>
      <c r="J41" s="24"/>
      <c r="K41" s="24"/>
      <c r="L41" s="24"/>
      <c r="M41" s="24"/>
      <c r="N41" s="24"/>
      <c r="O41" s="24"/>
      <c r="P41" s="24"/>
      <c r="Q41" s="24"/>
      <c r="R41" s="24"/>
      <c r="S41" s="24"/>
      <c r="T41" s="24"/>
      <c r="U41" s="24"/>
      <c r="V41" s="24"/>
      <c r="W41" s="24"/>
    </row>
    <row r="42" ht="21" customHeight="1" spans="1:23">
      <c r="A42" s="25"/>
      <c r="B42" s="22" t="s">
        <v>218</v>
      </c>
      <c r="C42" s="22" t="s">
        <v>219</v>
      </c>
      <c r="D42" s="22" t="s">
        <v>117</v>
      </c>
      <c r="E42" s="22" t="s">
        <v>118</v>
      </c>
      <c r="F42" s="22" t="s">
        <v>242</v>
      </c>
      <c r="G42" s="22" t="s">
        <v>243</v>
      </c>
      <c r="H42" s="24"/>
      <c r="I42" s="24"/>
      <c r="J42" s="24"/>
      <c r="K42" s="24"/>
      <c r="L42" s="24"/>
      <c r="M42" s="24"/>
      <c r="N42" s="24"/>
      <c r="O42" s="24"/>
      <c r="P42" s="24"/>
      <c r="Q42" s="24"/>
      <c r="R42" s="24"/>
      <c r="S42" s="24"/>
      <c r="T42" s="24"/>
      <c r="U42" s="24"/>
      <c r="V42" s="24"/>
      <c r="W42" s="24"/>
    </row>
    <row r="43" ht="21" customHeight="1" spans="1:23">
      <c r="A43" s="25"/>
      <c r="B43" s="22" t="s">
        <v>244</v>
      </c>
      <c r="C43" s="22" t="s">
        <v>245</v>
      </c>
      <c r="D43" s="22" t="s">
        <v>105</v>
      </c>
      <c r="E43" s="22" t="s">
        <v>106</v>
      </c>
      <c r="F43" s="22" t="s">
        <v>214</v>
      </c>
      <c r="G43" s="22" t="s">
        <v>215</v>
      </c>
      <c r="H43" s="24">
        <v>950000</v>
      </c>
      <c r="I43" s="24"/>
      <c r="J43" s="24"/>
      <c r="K43" s="24"/>
      <c r="L43" s="24"/>
      <c r="M43" s="24"/>
      <c r="N43" s="24"/>
      <c r="O43" s="24"/>
      <c r="P43" s="24"/>
      <c r="Q43" s="24"/>
      <c r="R43" s="24">
        <v>950000</v>
      </c>
      <c r="S43" s="24">
        <v>950000</v>
      </c>
      <c r="T43" s="24"/>
      <c r="U43" s="24"/>
      <c r="V43" s="24"/>
      <c r="W43" s="24"/>
    </row>
    <row r="44" ht="21" customHeight="1" spans="1:23">
      <c r="A44" s="36" t="s">
        <v>129</v>
      </c>
      <c r="B44" s="132"/>
      <c r="C44" s="132"/>
      <c r="D44" s="132"/>
      <c r="E44" s="132"/>
      <c r="F44" s="132"/>
      <c r="G44" s="133"/>
      <c r="H44" s="24">
        <v>4631928.62</v>
      </c>
      <c r="I44" s="24">
        <v>3681928.62</v>
      </c>
      <c r="J44" s="24"/>
      <c r="K44" s="24"/>
      <c r="L44" s="24">
        <v>3681928.62</v>
      </c>
      <c r="M44" s="24"/>
      <c r="N44" s="24"/>
      <c r="O44" s="24"/>
      <c r="P44" s="24"/>
      <c r="Q44" s="24"/>
      <c r="R44" s="24">
        <v>950000</v>
      </c>
      <c r="S44" s="24">
        <v>950000</v>
      </c>
      <c r="T44" s="24"/>
      <c r="U44" s="24"/>
      <c r="V44" s="24"/>
      <c r="W44" s="24"/>
    </row>
  </sheetData>
  <mergeCells count="30">
    <mergeCell ref="A3:W3"/>
    <mergeCell ref="A4:G4"/>
    <mergeCell ref="H5:W5"/>
    <mergeCell ref="I6:M6"/>
    <mergeCell ref="N6:P6"/>
    <mergeCell ref="R6:W6"/>
    <mergeCell ref="A44:G4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showZeros="0" topLeftCell="B1" workbookViewId="0">
      <pane ySplit="1" topLeftCell="A2" activePane="bottomLeft" state="frozen"/>
      <selection/>
      <selection pane="bottomLeft" activeCell="K11" sqref="K11:N61"/>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246</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"单位名称："&amp;"临沧市临翔区章驮中心卫生院"</f>
        <v>单位名称：临沧市临翔区章驮中心卫生院</v>
      </c>
      <c r="B4" s="9"/>
      <c r="C4" s="9"/>
      <c r="D4" s="9"/>
      <c r="E4" s="9"/>
      <c r="F4" s="9"/>
      <c r="G4" s="9"/>
      <c r="H4" s="9"/>
      <c r="I4" s="10"/>
      <c r="J4" s="10"/>
      <c r="K4" s="10"/>
      <c r="L4" s="10"/>
      <c r="M4" s="10"/>
      <c r="N4" s="10"/>
      <c r="O4" s="10"/>
      <c r="P4" s="10"/>
      <c r="Q4" s="10"/>
      <c r="R4" s="2"/>
      <c r="S4" s="2"/>
      <c r="T4" s="2"/>
      <c r="U4" s="4"/>
      <c r="V4" s="2"/>
      <c r="W4" s="40" t="s">
        <v>178</v>
      </c>
    </row>
    <row r="5" ht="18.75" customHeight="1" spans="1:23">
      <c r="A5" s="11" t="s">
        <v>247</v>
      </c>
      <c r="B5" s="12" t="s">
        <v>192</v>
      </c>
      <c r="C5" s="11" t="s">
        <v>193</v>
      </c>
      <c r="D5" s="11" t="s">
        <v>248</v>
      </c>
      <c r="E5" s="12" t="s">
        <v>194</v>
      </c>
      <c r="F5" s="12" t="s">
        <v>195</v>
      </c>
      <c r="G5" s="12" t="s">
        <v>249</v>
      </c>
      <c r="H5" s="12" t="s">
        <v>250</v>
      </c>
      <c r="I5" s="32" t="s">
        <v>56</v>
      </c>
      <c r="J5" s="13" t="s">
        <v>251</v>
      </c>
      <c r="K5" s="14"/>
      <c r="L5" s="14"/>
      <c r="M5" s="15"/>
      <c r="N5" s="13" t="s">
        <v>200</v>
      </c>
      <c r="O5" s="14"/>
      <c r="P5" s="15"/>
      <c r="Q5" s="12" t="s">
        <v>62</v>
      </c>
      <c r="R5" s="13" t="s">
        <v>78</v>
      </c>
      <c r="S5" s="14"/>
      <c r="T5" s="14"/>
      <c r="U5" s="14"/>
      <c r="V5" s="14"/>
      <c r="W5" s="15"/>
    </row>
    <row r="6" ht="18.75" customHeight="1" spans="1:23">
      <c r="A6" s="16"/>
      <c r="B6" s="33"/>
      <c r="C6" s="16"/>
      <c r="D6" s="16"/>
      <c r="E6" s="17"/>
      <c r="F6" s="17"/>
      <c r="G6" s="17"/>
      <c r="H6" s="17"/>
      <c r="I6" s="33"/>
      <c r="J6" s="121" t="s">
        <v>59</v>
      </c>
      <c r="K6" s="122"/>
      <c r="L6" s="12" t="s">
        <v>60</v>
      </c>
      <c r="M6" s="12" t="s">
        <v>61</v>
      </c>
      <c r="N6" s="12" t="s">
        <v>59</v>
      </c>
      <c r="O6" s="12" t="s">
        <v>60</v>
      </c>
      <c r="P6" s="12" t="s">
        <v>61</v>
      </c>
      <c r="Q6" s="17"/>
      <c r="R6" s="12" t="s">
        <v>58</v>
      </c>
      <c r="S6" s="11" t="s">
        <v>65</v>
      </c>
      <c r="T6" s="11" t="s">
        <v>206</v>
      </c>
      <c r="U6" s="11" t="s">
        <v>67</v>
      </c>
      <c r="V6" s="11" t="s">
        <v>68</v>
      </c>
      <c r="W6" s="11" t="s">
        <v>69</v>
      </c>
    </row>
    <row r="7" ht="18.75" customHeight="1" spans="1:23">
      <c r="A7" s="33"/>
      <c r="B7" s="33"/>
      <c r="C7" s="33"/>
      <c r="D7" s="33"/>
      <c r="E7" s="33"/>
      <c r="F7" s="33"/>
      <c r="G7" s="33"/>
      <c r="H7" s="33"/>
      <c r="I7" s="33"/>
      <c r="J7" s="123" t="s">
        <v>58</v>
      </c>
      <c r="K7" s="96"/>
      <c r="L7" s="33"/>
      <c r="M7" s="33"/>
      <c r="N7" s="33"/>
      <c r="O7" s="33"/>
      <c r="P7" s="33"/>
      <c r="Q7" s="33"/>
      <c r="R7" s="33"/>
      <c r="S7" s="124"/>
      <c r="T7" s="124"/>
      <c r="U7" s="124"/>
      <c r="V7" s="124"/>
      <c r="W7" s="124"/>
    </row>
    <row r="8" ht="18.75" customHeight="1" spans="1:23">
      <c r="A8" s="18"/>
      <c r="B8" s="34"/>
      <c r="C8" s="18"/>
      <c r="D8" s="18"/>
      <c r="E8" s="19"/>
      <c r="F8" s="19"/>
      <c r="G8" s="19"/>
      <c r="H8" s="19"/>
      <c r="I8" s="34"/>
      <c r="J8" s="47" t="s">
        <v>58</v>
      </c>
      <c r="K8" s="47" t="s">
        <v>252</v>
      </c>
      <c r="L8" s="19"/>
      <c r="M8" s="19"/>
      <c r="N8" s="19"/>
      <c r="O8" s="19"/>
      <c r="P8" s="19"/>
      <c r="Q8" s="19"/>
      <c r="R8" s="19"/>
      <c r="S8" s="19"/>
      <c r="T8" s="19"/>
      <c r="U8" s="34"/>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253</v>
      </c>
      <c r="D10" s="22"/>
      <c r="E10" s="22"/>
      <c r="F10" s="22"/>
      <c r="G10" s="22"/>
      <c r="H10" s="22"/>
      <c r="I10" s="24">
        <v>272</v>
      </c>
      <c r="J10" s="24"/>
      <c r="K10" s="24"/>
      <c r="L10" s="24"/>
      <c r="M10" s="24"/>
      <c r="N10" s="24">
        <v>272</v>
      </c>
      <c r="O10" s="24"/>
      <c r="P10" s="24"/>
      <c r="Q10" s="24"/>
      <c r="R10" s="24"/>
      <c r="S10" s="24"/>
      <c r="T10" s="24"/>
      <c r="U10" s="24"/>
      <c r="V10" s="24"/>
      <c r="W10" s="24"/>
    </row>
    <row r="11" ht="18.75" customHeight="1" spans="1:23">
      <c r="A11" s="120" t="s">
        <v>254</v>
      </c>
      <c r="B11" s="120" t="s">
        <v>255</v>
      </c>
      <c r="C11" s="22" t="s">
        <v>253</v>
      </c>
      <c r="D11" s="120" t="s">
        <v>71</v>
      </c>
      <c r="E11" s="120" t="s">
        <v>113</v>
      </c>
      <c r="F11" s="120" t="s">
        <v>114</v>
      </c>
      <c r="G11" s="120" t="s">
        <v>256</v>
      </c>
      <c r="H11" s="120" t="s">
        <v>257</v>
      </c>
      <c r="I11" s="24">
        <v>272</v>
      </c>
      <c r="J11" s="24"/>
      <c r="K11" s="24"/>
      <c r="L11" s="24"/>
      <c r="M11" s="24"/>
      <c r="N11" s="24">
        <v>272</v>
      </c>
      <c r="O11" s="24"/>
      <c r="P11" s="24"/>
      <c r="Q11" s="24"/>
      <c r="R11" s="24"/>
      <c r="S11" s="24"/>
      <c r="T11" s="24"/>
      <c r="U11" s="24"/>
      <c r="V11" s="24"/>
      <c r="W11" s="24"/>
    </row>
    <row r="12" ht="18.75" customHeight="1" spans="1:23">
      <c r="A12" s="25"/>
      <c r="B12" s="25"/>
      <c r="C12" s="22" t="s">
        <v>258</v>
      </c>
      <c r="D12" s="25"/>
      <c r="E12" s="25"/>
      <c r="F12" s="25"/>
      <c r="G12" s="25"/>
      <c r="H12" s="25"/>
      <c r="I12" s="24">
        <v>135900</v>
      </c>
      <c r="J12" s="24"/>
      <c r="K12" s="24"/>
      <c r="L12" s="24"/>
      <c r="M12" s="24"/>
      <c r="N12" s="24">
        <v>135900</v>
      </c>
      <c r="O12" s="24"/>
      <c r="P12" s="24"/>
      <c r="Q12" s="24"/>
      <c r="R12" s="24"/>
      <c r="S12" s="24"/>
      <c r="T12" s="24"/>
      <c r="U12" s="24"/>
      <c r="V12" s="24"/>
      <c r="W12" s="24"/>
    </row>
    <row r="13" ht="18.75" customHeight="1" spans="1:23">
      <c r="A13" s="120" t="s">
        <v>259</v>
      </c>
      <c r="B13" s="120" t="s">
        <v>260</v>
      </c>
      <c r="C13" s="22" t="s">
        <v>258</v>
      </c>
      <c r="D13" s="120" t="s">
        <v>71</v>
      </c>
      <c r="E13" s="120" t="s">
        <v>111</v>
      </c>
      <c r="F13" s="120" t="s">
        <v>112</v>
      </c>
      <c r="G13" s="120" t="s">
        <v>256</v>
      </c>
      <c r="H13" s="120" t="s">
        <v>257</v>
      </c>
      <c r="I13" s="24">
        <v>130900</v>
      </c>
      <c r="J13" s="24"/>
      <c r="K13" s="24"/>
      <c r="L13" s="24"/>
      <c r="M13" s="24"/>
      <c r="N13" s="24">
        <v>130900</v>
      </c>
      <c r="O13" s="24"/>
      <c r="P13" s="24"/>
      <c r="Q13" s="24"/>
      <c r="R13" s="24"/>
      <c r="S13" s="24"/>
      <c r="T13" s="24"/>
      <c r="U13" s="24"/>
      <c r="V13" s="24"/>
      <c r="W13" s="24"/>
    </row>
    <row r="14" ht="18.75" customHeight="1" spans="1:23">
      <c r="A14" s="120" t="s">
        <v>259</v>
      </c>
      <c r="B14" s="120" t="s">
        <v>260</v>
      </c>
      <c r="C14" s="22" t="s">
        <v>258</v>
      </c>
      <c r="D14" s="120" t="s">
        <v>71</v>
      </c>
      <c r="E14" s="120" t="s">
        <v>111</v>
      </c>
      <c r="F14" s="120" t="s">
        <v>112</v>
      </c>
      <c r="G14" s="120" t="s">
        <v>261</v>
      </c>
      <c r="H14" s="120" t="s">
        <v>262</v>
      </c>
      <c r="I14" s="24">
        <v>5000</v>
      </c>
      <c r="J14" s="24"/>
      <c r="K14" s="24"/>
      <c r="L14" s="24"/>
      <c r="M14" s="24"/>
      <c r="N14" s="24">
        <v>5000</v>
      </c>
      <c r="O14" s="24"/>
      <c r="P14" s="24"/>
      <c r="Q14" s="24"/>
      <c r="R14" s="24"/>
      <c r="S14" s="24"/>
      <c r="T14" s="24"/>
      <c r="U14" s="24"/>
      <c r="V14" s="24"/>
      <c r="W14" s="24"/>
    </row>
    <row r="15" ht="18.75" customHeight="1" spans="1:23">
      <c r="A15" s="25"/>
      <c r="B15" s="25"/>
      <c r="C15" s="22" t="s">
        <v>263</v>
      </c>
      <c r="D15" s="25"/>
      <c r="E15" s="25"/>
      <c r="F15" s="25"/>
      <c r="G15" s="25"/>
      <c r="H15" s="25"/>
      <c r="I15" s="24">
        <v>615763.16</v>
      </c>
      <c r="J15" s="24">
        <v>42149.8</v>
      </c>
      <c r="K15" s="24">
        <v>42149.8</v>
      </c>
      <c r="L15" s="24"/>
      <c r="M15" s="24"/>
      <c r="N15" s="24">
        <v>573613.36</v>
      </c>
      <c r="O15" s="24"/>
      <c r="P15" s="24"/>
      <c r="Q15" s="24"/>
      <c r="R15" s="24"/>
      <c r="S15" s="24"/>
      <c r="T15" s="24"/>
      <c r="U15" s="24"/>
      <c r="V15" s="24"/>
      <c r="W15" s="24"/>
    </row>
    <row r="16" ht="18.75" customHeight="1" spans="1:23">
      <c r="A16" s="120" t="s">
        <v>259</v>
      </c>
      <c r="B16" s="120" t="s">
        <v>264</v>
      </c>
      <c r="C16" s="22" t="s">
        <v>263</v>
      </c>
      <c r="D16" s="120" t="s">
        <v>71</v>
      </c>
      <c r="E16" s="120" t="s">
        <v>111</v>
      </c>
      <c r="F16" s="120" t="s">
        <v>112</v>
      </c>
      <c r="G16" s="120" t="s">
        <v>256</v>
      </c>
      <c r="H16" s="120" t="s">
        <v>257</v>
      </c>
      <c r="I16" s="24">
        <v>42149.8</v>
      </c>
      <c r="J16" s="24">
        <v>42149.8</v>
      </c>
      <c r="K16" s="24">
        <v>42149.8</v>
      </c>
      <c r="L16" s="24"/>
      <c r="M16" s="24"/>
      <c r="N16" s="24"/>
      <c r="O16" s="24"/>
      <c r="P16" s="24"/>
      <c r="Q16" s="24"/>
      <c r="R16" s="24"/>
      <c r="S16" s="24"/>
      <c r="T16" s="24"/>
      <c r="U16" s="24"/>
      <c r="V16" s="24"/>
      <c r="W16" s="24"/>
    </row>
    <row r="17" ht="18.75" customHeight="1" spans="1:23">
      <c r="A17" s="120" t="s">
        <v>259</v>
      </c>
      <c r="B17" s="120" t="s">
        <v>264</v>
      </c>
      <c r="C17" s="22" t="s">
        <v>263</v>
      </c>
      <c r="D17" s="120" t="s">
        <v>71</v>
      </c>
      <c r="E17" s="120" t="s">
        <v>111</v>
      </c>
      <c r="F17" s="120" t="s">
        <v>112</v>
      </c>
      <c r="G17" s="120" t="s">
        <v>265</v>
      </c>
      <c r="H17" s="120" t="s">
        <v>266</v>
      </c>
      <c r="I17" s="24">
        <v>2000</v>
      </c>
      <c r="J17" s="24"/>
      <c r="K17" s="24"/>
      <c r="L17" s="24"/>
      <c r="M17" s="24"/>
      <c r="N17" s="24">
        <v>2000</v>
      </c>
      <c r="O17" s="24"/>
      <c r="P17" s="24"/>
      <c r="Q17" s="24"/>
      <c r="R17" s="24"/>
      <c r="S17" s="24"/>
      <c r="T17" s="24"/>
      <c r="U17" s="24"/>
      <c r="V17" s="24"/>
      <c r="W17" s="24"/>
    </row>
    <row r="18" ht="18.75" customHeight="1" spans="1:23">
      <c r="A18" s="120" t="s">
        <v>259</v>
      </c>
      <c r="B18" s="120" t="s">
        <v>264</v>
      </c>
      <c r="C18" s="22" t="s">
        <v>263</v>
      </c>
      <c r="D18" s="120" t="s">
        <v>71</v>
      </c>
      <c r="E18" s="120" t="s">
        <v>111</v>
      </c>
      <c r="F18" s="120" t="s">
        <v>112</v>
      </c>
      <c r="G18" s="120" t="s">
        <v>261</v>
      </c>
      <c r="H18" s="120" t="s">
        <v>262</v>
      </c>
      <c r="I18" s="24">
        <v>753.18</v>
      </c>
      <c r="J18" s="24"/>
      <c r="K18" s="24"/>
      <c r="L18" s="24"/>
      <c r="M18" s="24"/>
      <c r="N18" s="24">
        <v>753.18</v>
      </c>
      <c r="O18" s="24"/>
      <c r="P18" s="24"/>
      <c r="Q18" s="24"/>
      <c r="R18" s="24"/>
      <c r="S18" s="24"/>
      <c r="T18" s="24"/>
      <c r="U18" s="24"/>
      <c r="V18" s="24"/>
      <c r="W18" s="24"/>
    </row>
    <row r="19" ht="18.75" customHeight="1" spans="1:23">
      <c r="A19" s="120" t="s">
        <v>259</v>
      </c>
      <c r="B19" s="120" t="s">
        <v>264</v>
      </c>
      <c r="C19" s="22" t="s">
        <v>263</v>
      </c>
      <c r="D19" s="120" t="s">
        <v>71</v>
      </c>
      <c r="E19" s="120" t="s">
        <v>111</v>
      </c>
      <c r="F19" s="120" t="s">
        <v>112</v>
      </c>
      <c r="G19" s="120" t="s">
        <v>267</v>
      </c>
      <c r="H19" s="120" t="s">
        <v>268</v>
      </c>
      <c r="I19" s="24">
        <v>2300</v>
      </c>
      <c r="J19" s="24"/>
      <c r="K19" s="24"/>
      <c r="L19" s="24"/>
      <c r="M19" s="24"/>
      <c r="N19" s="24">
        <v>2300</v>
      </c>
      <c r="O19" s="24"/>
      <c r="P19" s="24"/>
      <c r="Q19" s="24"/>
      <c r="R19" s="24"/>
      <c r="S19" s="24"/>
      <c r="T19" s="24"/>
      <c r="U19" s="24"/>
      <c r="V19" s="24"/>
      <c r="W19" s="24"/>
    </row>
    <row r="20" ht="18.75" customHeight="1" spans="1:23">
      <c r="A20" s="120" t="s">
        <v>259</v>
      </c>
      <c r="B20" s="120" t="s">
        <v>264</v>
      </c>
      <c r="C20" s="22" t="s">
        <v>263</v>
      </c>
      <c r="D20" s="120" t="s">
        <v>71</v>
      </c>
      <c r="E20" s="120" t="s">
        <v>111</v>
      </c>
      <c r="F20" s="120" t="s">
        <v>112</v>
      </c>
      <c r="G20" s="120" t="s">
        <v>267</v>
      </c>
      <c r="H20" s="120" t="s">
        <v>268</v>
      </c>
      <c r="I20" s="24">
        <v>345.36</v>
      </c>
      <c r="J20" s="24"/>
      <c r="K20" s="24"/>
      <c r="L20" s="24"/>
      <c r="M20" s="24"/>
      <c r="N20" s="24">
        <v>345.36</v>
      </c>
      <c r="O20" s="24"/>
      <c r="P20" s="24"/>
      <c r="Q20" s="24"/>
      <c r="R20" s="24"/>
      <c r="S20" s="24"/>
      <c r="T20" s="24"/>
      <c r="U20" s="24"/>
      <c r="V20" s="24"/>
      <c r="W20" s="24"/>
    </row>
    <row r="21" ht="18.75" customHeight="1" spans="1:23">
      <c r="A21" s="120" t="s">
        <v>259</v>
      </c>
      <c r="B21" s="120" t="s">
        <v>264</v>
      </c>
      <c r="C21" s="22" t="s">
        <v>263</v>
      </c>
      <c r="D21" s="120" t="s">
        <v>71</v>
      </c>
      <c r="E21" s="120" t="s">
        <v>111</v>
      </c>
      <c r="F21" s="120" t="s">
        <v>112</v>
      </c>
      <c r="G21" s="120" t="s">
        <v>269</v>
      </c>
      <c r="H21" s="120" t="s">
        <v>270</v>
      </c>
      <c r="I21" s="24">
        <v>11504.32</v>
      </c>
      <c r="J21" s="24"/>
      <c r="K21" s="24"/>
      <c r="L21" s="24"/>
      <c r="M21" s="24"/>
      <c r="N21" s="24">
        <v>11504.32</v>
      </c>
      <c r="O21" s="24"/>
      <c r="P21" s="24"/>
      <c r="Q21" s="24"/>
      <c r="R21" s="24"/>
      <c r="S21" s="24"/>
      <c r="T21" s="24"/>
      <c r="U21" s="24"/>
      <c r="V21" s="24"/>
      <c r="W21" s="24"/>
    </row>
    <row r="22" ht="18.75" customHeight="1" spans="1:23">
      <c r="A22" s="120" t="s">
        <v>259</v>
      </c>
      <c r="B22" s="120" t="s">
        <v>264</v>
      </c>
      <c r="C22" s="22" t="s">
        <v>263</v>
      </c>
      <c r="D22" s="120" t="s">
        <v>71</v>
      </c>
      <c r="E22" s="120" t="s">
        <v>111</v>
      </c>
      <c r="F22" s="120" t="s">
        <v>112</v>
      </c>
      <c r="G22" s="120" t="s">
        <v>271</v>
      </c>
      <c r="H22" s="120" t="s">
        <v>272</v>
      </c>
      <c r="I22" s="24">
        <v>8400</v>
      </c>
      <c r="J22" s="24"/>
      <c r="K22" s="24"/>
      <c r="L22" s="24"/>
      <c r="M22" s="24"/>
      <c r="N22" s="24">
        <v>8400</v>
      </c>
      <c r="O22" s="24"/>
      <c r="P22" s="24"/>
      <c r="Q22" s="24"/>
      <c r="R22" s="24"/>
      <c r="S22" s="24"/>
      <c r="T22" s="24"/>
      <c r="U22" s="24"/>
      <c r="V22" s="24"/>
      <c r="W22" s="24"/>
    </row>
    <row r="23" ht="18.75" customHeight="1" spans="1:23">
      <c r="A23" s="120" t="s">
        <v>259</v>
      </c>
      <c r="B23" s="120" t="s">
        <v>264</v>
      </c>
      <c r="C23" s="22" t="s">
        <v>263</v>
      </c>
      <c r="D23" s="120" t="s">
        <v>71</v>
      </c>
      <c r="E23" s="120" t="s">
        <v>111</v>
      </c>
      <c r="F23" s="120" t="s">
        <v>112</v>
      </c>
      <c r="G23" s="120" t="s">
        <v>273</v>
      </c>
      <c r="H23" s="120" t="s">
        <v>274</v>
      </c>
      <c r="I23" s="24">
        <v>8000</v>
      </c>
      <c r="J23" s="24"/>
      <c r="K23" s="24"/>
      <c r="L23" s="24"/>
      <c r="M23" s="24"/>
      <c r="N23" s="24">
        <v>8000</v>
      </c>
      <c r="O23" s="24"/>
      <c r="P23" s="24"/>
      <c r="Q23" s="24"/>
      <c r="R23" s="24"/>
      <c r="S23" s="24"/>
      <c r="T23" s="24"/>
      <c r="U23" s="24"/>
      <c r="V23" s="24"/>
      <c r="W23" s="24"/>
    </row>
    <row r="24" ht="18.75" customHeight="1" spans="1:23">
      <c r="A24" s="120" t="s">
        <v>259</v>
      </c>
      <c r="B24" s="120" t="s">
        <v>264</v>
      </c>
      <c r="C24" s="22" t="s">
        <v>263</v>
      </c>
      <c r="D24" s="120" t="s">
        <v>71</v>
      </c>
      <c r="E24" s="120" t="s">
        <v>111</v>
      </c>
      <c r="F24" s="120" t="s">
        <v>112</v>
      </c>
      <c r="G24" s="120" t="s">
        <v>273</v>
      </c>
      <c r="H24" s="120" t="s">
        <v>274</v>
      </c>
      <c r="I24" s="24">
        <v>1354.18</v>
      </c>
      <c r="J24" s="24"/>
      <c r="K24" s="24"/>
      <c r="L24" s="24"/>
      <c r="M24" s="24"/>
      <c r="N24" s="24">
        <v>1354.18</v>
      </c>
      <c r="O24" s="24"/>
      <c r="P24" s="24"/>
      <c r="Q24" s="24"/>
      <c r="R24" s="24"/>
      <c r="S24" s="24"/>
      <c r="T24" s="24"/>
      <c r="U24" s="24"/>
      <c r="V24" s="24"/>
      <c r="W24" s="24"/>
    </row>
    <row r="25" ht="18.75" customHeight="1" spans="1:23">
      <c r="A25" s="120" t="s">
        <v>259</v>
      </c>
      <c r="B25" s="120" t="s">
        <v>264</v>
      </c>
      <c r="C25" s="22" t="s">
        <v>263</v>
      </c>
      <c r="D25" s="120" t="s">
        <v>71</v>
      </c>
      <c r="E25" s="120" t="s">
        <v>111</v>
      </c>
      <c r="F25" s="120" t="s">
        <v>112</v>
      </c>
      <c r="G25" s="120" t="s">
        <v>275</v>
      </c>
      <c r="H25" s="120" t="s">
        <v>276</v>
      </c>
      <c r="I25" s="24">
        <v>154886.32</v>
      </c>
      <c r="J25" s="24"/>
      <c r="K25" s="24"/>
      <c r="L25" s="24"/>
      <c r="M25" s="24"/>
      <c r="N25" s="24">
        <v>154886.32</v>
      </c>
      <c r="O25" s="24"/>
      <c r="P25" s="24"/>
      <c r="Q25" s="24"/>
      <c r="R25" s="24"/>
      <c r="S25" s="24"/>
      <c r="T25" s="24"/>
      <c r="U25" s="24"/>
      <c r="V25" s="24"/>
      <c r="W25" s="24"/>
    </row>
    <row r="26" ht="18.75" customHeight="1" spans="1:23">
      <c r="A26" s="120" t="s">
        <v>259</v>
      </c>
      <c r="B26" s="120" t="s">
        <v>264</v>
      </c>
      <c r="C26" s="22" t="s">
        <v>263</v>
      </c>
      <c r="D26" s="120" t="s">
        <v>71</v>
      </c>
      <c r="E26" s="120" t="s">
        <v>111</v>
      </c>
      <c r="F26" s="120" t="s">
        <v>112</v>
      </c>
      <c r="G26" s="120" t="s">
        <v>275</v>
      </c>
      <c r="H26" s="120" t="s">
        <v>276</v>
      </c>
      <c r="I26" s="24">
        <v>14088</v>
      </c>
      <c r="J26" s="24"/>
      <c r="K26" s="24"/>
      <c r="L26" s="24"/>
      <c r="M26" s="24"/>
      <c r="N26" s="24">
        <v>14088</v>
      </c>
      <c r="O26" s="24"/>
      <c r="P26" s="24"/>
      <c r="Q26" s="24"/>
      <c r="R26" s="24"/>
      <c r="S26" s="24"/>
      <c r="T26" s="24"/>
      <c r="U26" s="24"/>
      <c r="V26" s="24"/>
      <c r="W26" s="24"/>
    </row>
    <row r="27" ht="18.75" customHeight="1" spans="1:23">
      <c r="A27" s="120" t="s">
        <v>259</v>
      </c>
      <c r="B27" s="120" t="s">
        <v>264</v>
      </c>
      <c r="C27" s="22" t="s">
        <v>263</v>
      </c>
      <c r="D27" s="120" t="s">
        <v>71</v>
      </c>
      <c r="E27" s="120" t="s">
        <v>111</v>
      </c>
      <c r="F27" s="120" t="s">
        <v>112</v>
      </c>
      <c r="G27" s="120" t="s">
        <v>277</v>
      </c>
      <c r="H27" s="120" t="s">
        <v>278</v>
      </c>
      <c r="I27" s="24">
        <v>72200</v>
      </c>
      <c r="J27" s="24"/>
      <c r="K27" s="24"/>
      <c r="L27" s="24"/>
      <c r="M27" s="24"/>
      <c r="N27" s="24">
        <v>72200</v>
      </c>
      <c r="O27" s="24"/>
      <c r="P27" s="24"/>
      <c r="Q27" s="24"/>
      <c r="R27" s="24"/>
      <c r="S27" s="24"/>
      <c r="T27" s="24"/>
      <c r="U27" s="24"/>
      <c r="V27" s="24"/>
      <c r="W27" s="24"/>
    </row>
    <row r="28" ht="18.75" customHeight="1" spans="1:23">
      <c r="A28" s="120" t="s">
        <v>259</v>
      </c>
      <c r="B28" s="120" t="s">
        <v>264</v>
      </c>
      <c r="C28" s="22" t="s">
        <v>263</v>
      </c>
      <c r="D28" s="120" t="s">
        <v>71</v>
      </c>
      <c r="E28" s="120" t="s">
        <v>111</v>
      </c>
      <c r="F28" s="120" t="s">
        <v>112</v>
      </c>
      <c r="G28" s="120" t="s">
        <v>279</v>
      </c>
      <c r="H28" s="120" t="s">
        <v>280</v>
      </c>
      <c r="I28" s="24">
        <v>39782</v>
      </c>
      <c r="J28" s="24"/>
      <c r="K28" s="24"/>
      <c r="L28" s="24"/>
      <c r="M28" s="24"/>
      <c r="N28" s="24">
        <v>39782</v>
      </c>
      <c r="O28" s="24"/>
      <c r="P28" s="24"/>
      <c r="Q28" s="24"/>
      <c r="R28" s="24"/>
      <c r="S28" s="24"/>
      <c r="T28" s="24"/>
      <c r="U28" s="24"/>
      <c r="V28" s="24"/>
      <c r="W28" s="24"/>
    </row>
    <row r="29" ht="18.75" customHeight="1" spans="1:23">
      <c r="A29" s="120" t="s">
        <v>259</v>
      </c>
      <c r="B29" s="120" t="s">
        <v>264</v>
      </c>
      <c r="C29" s="22" t="s">
        <v>263</v>
      </c>
      <c r="D29" s="120" t="s">
        <v>71</v>
      </c>
      <c r="E29" s="120" t="s">
        <v>111</v>
      </c>
      <c r="F29" s="120" t="s">
        <v>112</v>
      </c>
      <c r="G29" s="120" t="s">
        <v>281</v>
      </c>
      <c r="H29" s="120" t="s">
        <v>282</v>
      </c>
      <c r="I29" s="24">
        <v>258000</v>
      </c>
      <c r="J29" s="24"/>
      <c r="K29" s="24"/>
      <c r="L29" s="24"/>
      <c r="M29" s="24"/>
      <c r="N29" s="24">
        <v>258000</v>
      </c>
      <c r="O29" s="24"/>
      <c r="P29" s="24"/>
      <c r="Q29" s="24"/>
      <c r="R29" s="24"/>
      <c r="S29" s="24"/>
      <c r="T29" s="24"/>
      <c r="U29" s="24"/>
      <c r="V29" s="24"/>
      <c r="W29" s="24"/>
    </row>
    <row r="30" ht="18.75" customHeight="1" spans="1:23">
      <c r="A30" s="25"/>
      <c r="B30" s="25"/>
      <c r="C30" s="22" t="s">
        <v>283</v>
      </c>
      <c r="D30" s="25"/>
      <c r="E30" s="25"/>
      <c r="F30" s="25"/>
      <c r="G30" s="25"/>
      <c r="H30" s="25"/>
      <c r="I30" s="24">
        <v>101871.96</v>
      </c>
      <c r="J30" s="24"/>
      <c r="K30" s="24"/>
      <c r="L30" s="24"/>
      <c r="M30" s="24"/>
      <c r="N30" s="24">
        <v>101871.96</v>
      </c>
      <c r="O30" s="24"/>
      <c r="P30" s="24"/>
      <c r="Q30" s="24"/>
      <c r="R30" s="24"/>
      <c r="S30" s="24"/>
      <c r="T30" s="24"/>
      <c r="U30" s="24"/>
      <c r="V30" s="24"/>
      <c r="W30" s="24"/>
    </row>
    <row r="31" ht="18.75" customHeight="1" spans="1:23">
      <c r="A31" s="120" t="s">
        <v>284</v>
      </c>
      <c r="B31" s="120" t="s">
        <v>285</v>
      </c>
      <c r="C31" s="22" t="s">
        <v>283</v>
      </c>
      <c r="D31" s="120" t="s">
        <v>71</v>
      </c>
      <c r="E31" s="120" t="s">
        <v>107</v>
      </c>
      <c r="F31" s="120" t="s">
        <v>108</v>
      </c>
      <c r="G31" s="120" t="s">
        <v>256</v>
      </c>
      <c r="H31" s="120" t="s">
        <v>257</v>
      </c>
      <c r="I31" s="24">
        <v>600</v>
      </c>
      <c r="J31" s="24"/>
      <c r="K31" s="24"/>
      <c r="L31" s="24"/>
      <c r="M31" s="24"/>
      <c r="N31" s="24">
        <v>600</v>
      </c>
      <c r="O31" s="24"/>
      <c r="P31" s="24"/>
      <c r="Q31" s="24"/>
      <c r="R31" s="24"/>
      <c r="S31" s="24"/>
      <c r="T31" s="24"/>
      <c r="U31" s="24"/>
      <c r="V31" s="24"/>
      <c r="W31" s="24"/>
    </row>
    <row r="32" ht="18.75" customHeight="1" spans="1:23">
      <c r="A32" s="120" t="s">
        <v>284</v>
      </c>
      <c r="B32" s="120" t="s">
        <v>285</v>
      </c>
      <c r="C32" s="22" t="s">
        <v>283</v>
      </c>
      <c r="D32" s="120" t="s">
        <v>71</v>
      </c>
      <c r="E32" s="120" t="s">
        <v>107</v>
      </c>
      <c r="F32" s="120" t="s">
        <v>108</v>
      </c>
      <c r="G32" s="120" t="s">
        <v>256</v>
      </c>
      <c r="H32" s="120" t="s">
        <v>257</v>
      </c>
      <c r="I32" s="24">
        <v>40388.31</v>
      </c>
      <c r="J32" s="24"/>
      <c r="K32" s="24"/>
      <c r="L32" s="24"/>
      <c r="M32" s="24"/>
      <c r="N32" s="24">
        <v>40388.31</v>
      </c>
      <c r="O32" s="24"/>
      <c r="P32" s="24"/>
      <c r="Q32" s="24"/>
      <c r="R32" s="24"/>
      <c r="S32" s="24"/>
      <c r="T32" s="24"/>
      <c r="U32" s="24"/>
      <c r="V32" s="24"/>
      <c r="W32" s="24"/>
    </row>
    <row r="33" ht="18.75" customHeight="1" spans="1:23">
      <c r="A33" s="120" t="s">
        <v>284</v>
      </c>
      <c r="B33" s="120" t="s">
        <v>285</v>
      </c>
      <c r="C33" s="22" t="s">
        <v>283</v>
      </c>
      <c r="D33" s="120" t="s">
        <v>71</v>
      </c>
      <c r="E33" s="120" t="s">
        <v>107</v>
      </c>
      <c r="F33" s="120" t="s">
        <v>108</v>
      </c>
      <c r="G33" s="120" t="s">
        <v>256</v>
      </c>
      <c r="H33" s="120" t="s">
        <v>257</v>
      </c>
      <c r="I33" s="24">
        <v>3750</v>
      </c>
      <c r="J33" s="24"/>
      <c r="K33" s="24"/>
      <c r="L33" s="24"/>
      <c r="M33" s="24"/>
      <c r="N33" s="24">
        <v>3750</v>
      </c>
      <c r="O33" s="24"/>
      <c r="P33" s="24"/>
      <c r="Q33" s="24"/>
      <c r="R33" s="24"/>
      <c r="S33" s="24"/>
      <c r="T33" s="24"/>
      <c r="U33" s="24"/>
      <c r="V33" s="24"/>
      <c r="W33" s="24"/>
    </row>
    <row r="34" ht="18.75" customHeight="1" spans="1:23">
      <c r="A34" s="120" t="s">
        <v>284</v>
      </c>
      <c r="B34" s="120" t="s">
        <v>285</v>
      </c>
      <c r="C34" s="22" t="s">
        <v>283</v>
      </c>
      <c r="D34" s="120" t="s">
        <v>71</v>
      </c>
      <c r="E34" s="120" t="s">
        <v>107</v>
      </c>
      <c r="F34" s="120" t="s">
        <v>108</v>
      </c>
      <c r="G34" s="120" t="s">
        <v>256</v>
      </c>
      <c r="H34" s="120" t="s">
        <v>257</v>
      </c>
      <c r="I34" s="24">
        <v>298</v>
      </c>
      <c r="J34" s="24"/>
      <c r="K34" s="24"/>
      <c r="L34" s="24"/>
      <c r="M34" s="24"/>
      <c r="N34" s="24">
        <v>298</v>
      </c>
      <c r="O34" s="24"/>
      <c r="P34" s="24"/>
      <c r="Q34" s="24"/>
      <c r="R34" s="24"/>
      <c r="S34" s="24"/>
      <c r="T34" s="24"/>
      <c r="U34" s="24"/>
      <c r="V34" s="24"/>
      <c r="W34" s="24"/>
    </row>
    <row r="35" ht="18.75" customHeight="1" spans="1:23">
      <c r="A35" s="120" t="s">
        <v>284</v>
      </c>
      <c r="B35" s="120" t="s">
        <v>285</v>
      </c>
      <c r="C35" s="22" t="s">
        <v>283</v>
      </c>
      <c r="D35" s="120" t="s">
        <v>71</v>
      </c>
      <c r="E35" s="120" t="s">
        <v>107</v>
      </c>
      <c r="F35" s="120" t="s">
        <v>108</v>
      </c>
      <c r="G35" s="120" t="s">
        <v>265</v>
      </c>
      <c r="H35" s="120" t="s">
        <v>266</v>
      </c>
      <c r="I35" s="24">
        <v>1870.5</v>
      </c>
      <c r="J35" s="24"/>
      <c r="K35" s="24"/>
      <c r="L35" s="24"/>
      <c r="M35" s="24"/>
      <c r="N35" s="24">
        <v>1870.5</v>
      </c>
      <c r="O35" s="24"/>
      <c r="P35" s="24"/>
      <c r="Q35" s="24"/>
      <c r="R35" s="24"/>
      <c r="S35" s="24"/>
      <c r="T35" s="24"/>
      <c r="U35" s="24"/>
      <c r="V35" s="24"/>
      <c r="W35" s="24"/>
    </row>
    <row r="36" ht="18.75" customHeight="1" spans="1:23">
      <c r="A36" s="120" t="s">
        <v>284</v>
      </c>
      <c r="B36" s="120" t="s">
        <v>285</v>
      </c>
      <c r="C36" s="22" t="s">
        <v>283</v>
      </c>
      <c r="D36" s="120" t="s">
        <v>71</v>
      </c>
      <c r="E36" s="120" t="s">
        <v>107</v>
      </c>
      <c r="F36" s="120" t="s">
        <v>108</v>
      </c>
      <c r="G36" s="120" t="s">
        <v>261</v>
      </c>
      <c r="H36" s="120" t="s">
        <v>262</v>
      </c>
      <c r="I36" s="24">
        <v>2528.05</v>
      </c>
      <c r="J36" s="24"/>
      <c r="K36" s="24"/>
      <c r="L36" s="24"/>
      <c r="M36" s="24"/>
      <c r="N36" s="24">
        <v>2528.05</v>
      </c>
      <c r="O36" s="24"/>
      <c r="P36" s="24"/>
      <c r="Q36" s="24"/>
      <c r="R36" s="24"/>
      <c r="S36" s="24"/>
      <c r="T36" s="24"/>
      <c r="U36" s="24"/>
      <c r="V36" s="24"/>
      <c r="W36" s="24"/>
    </row>
    <row r="37" ht="18.75" customHeight="1" spans="1:23">
      <c r="A37" s="120" t="s">
        <v>284</v>
      </c>
      <c r="B37" s="120" t="s">
        <v>285</v>
      </c>
      <c r="C37" s="22" t="s">
        <v>283</v>
      </c>
      <c r="D37" s="120" t="s">
        <v>71</v>
      </c>
      <c r="E37" s="120" t="s">
        <v>107</v>
      </c>
      <c r="F37" s="120" t="s">
        <v>108</v>
      </c>
      <c r="G37" s="120" t="s">
        <v>267</v>
      </c>
      <c r="H37" s="120" t="s">
        <v>268</v>
      </c>
      <c r="I37" s="24">
        <v>1025.3</v>
      </c>
      <c r="J37" s="24"/>
      <c r="K37" s="24"/>
      <c r="L37" s="24"/>
      <c r="M37" s="24"/>
      <c r="N37" s="24">
        <v>1025.3</v>
      </c>
      <c r="O37" s="24"/>
      <c r="P37" s="24"/>
      <c r="Q37" s="24"/>
      <c r="R37" s="24"/>
      <c r="S37" s="24"/>
      <c r="T37" s="24"/>
      <c r="U37" s="24"/>
      <c r="V37" s="24"/>
      <c r="W37" s="24"/>
    </row>
    <row r="38" ht="18.75" customHeight="1" spans="1:23">
      <c r="A38" s="120" t="s">
        <v>284</v>
      </c>
      <c r="B38" s="120" t="s">
        <v>285</v>
      </c>
      <c r="C38" s="22" t="s">
        <v>283</v>
      </c>
      <c r="D38" s="120" t="s">
        <v>71</v>
      </c>
      <c r="E38" s="120" t="s">
        <v>107</v>
      </c>
      <c r="F38" s="120" t="s">
        <v>108</v>
      </c>
      <c r="G38" s="120" t="s">
        <v>269</v>
      </c>
      <c r="H38" s="120" t="s">
        <v>270</v>
      </c>
      <c r="I38" s="24">
        <v>40935</v>
      </c>
      <c r="J38" s="24"/>
      <c r="K38" s="24"/>
      <c r="L38" s="24"/>
      <c r="M38" s="24"/>
      <c r="N38" s="24">
        <v>40935</v>
      </c>
      <c r="O38" s="24"/>
      <c r="P38" s="24"/>
      <c r="Q38" s="24"/>
      <c r="R38" s="24"/>
      <c r="S38" s="24"/>
      <c r="T38" s="24"/>
      <c r="U38" s="24"/>
      <c r="V38" s="24"/>
      <c r="W38" s="24"/>
    </row>
    <row r="39" ht="18.75" customHeight="1" spans="1:23">
      <c r="A39" s="120" t="s">
        <v>284</v>
      </c>
      <c r="B39" s="120" t="s">
        <v>285</v>
      </c>
      <c r="C39" s="22" t="s">
        <v>283</v>
      </c>
      <c r="D39" s="120" t="s">
        <v>71</v>
      </c>
      <c r="E39" s="120" t="s">
        <v>107</v>
      </c>
      <c r="F39" s="120" t="s">
        <v>108</v>
      </c>
      <c r="G39" s="120" t="s">
        <v>269</v>
      </c>
      <c r="H39" s="120" t="s">
        <v>270</v>
      </c>
      <c r="I39" s="24">
        <v>876.8</v>
      </c>
      <c r="J39" s="24"/>
      <c r="K39" s="24"/>
      <c r="L39" s="24"/>
      <c r="M39" s="24"/>
      <c r="N39" s="24">
        <v>876.8</v>
      </c>
      <c r="O39" s="24"/>
      <c r="P39" s="24"/>
      <c r="Q39" s="24"/>
      <c r="R39" s="24"/>
      <c r="S39" s="24"/>
      <c r="T39" s="24"/>
      <c r="U39" s="24"/>
      <c r="V39" s="24"/>
      <c r="W39" s="24"/>
    </row>
    <row r="40" ht="18.75" customHeight="1" spans="1:23">
      <c r="A40" s="120" t="s">
        <v>284</v>
      </c>
      <c r="B40" s="120" t="s">
        <v>285</v>
      </c>
      <c r="C40" s="22" t="s">
        <v>283</v>
      </c>
      <c r="D40" s="120" t="s">
        <v>71</v>
      </c>
      <c r="E40" s="120" t="s">
        <v>107</v>
      </c>
      <c r="F40" s="120" t="s">
        <v>108</v>
      </c>
      <c r="G40" s="120" t="s">
        <v>271</v>
      </c>
      <c r="H40" s="120" t="s">
        <v>272</v>
      </c>
      <c r="I40" s="24">
        <v>2400</v>
      </c>
      <c r="J40" s="24"/>
      <c r="K40" s="24"/>
      <c r="L40" s="24"/>
      <c r="M40" s="24"/>
      <c r="N40" s="24">
        <v>2400</v>
      </c>
      <c r="O40" s="24"/>
      <c r="P40" s="24"/>
      <c r="Q40" s="24"/>
      <c r="R40" s="24"/>
      <c r="S40" s="24"/>
      <c r="T40" s="24"/>
      <c r="U40" s="24"/>
      <c r="V40" s="24"/>
      <c r="W40" s="24"/>
    </row>
    <row r="41" ht="18.75" customHeight="1" spans="1:23">
      <c r="A41" s="120" t="s">
        <v>284</v>
      </c>
      <c r="B41" s="120" t="s">
        <v>285</v>
      </c>
      <c r="C41" s="22" t="s">
        <v>283</v>
      </c>
      <c r="D41" s="120" t="s">
        <v>71</v>
      </c>
      <c r="E41" s="120" t="s">
        <v>107</v>
      </c>
      <c r="F41" s="120" t="s">
        <v>108</v>
      </c>
      <c r="G41" s="120" t="s">
        <v>271</v>
      </c>
      <c r="H41" s="120" t="s">
        <v>272</v>
      </c>
      <c r="I41" s="24">
        <v>6000</v>
      </c>
      <c r="J41" s="24"/>
      <c r="K41" s="24"/>
      <c r="L41" s="24"/>
      <c r="M41" s="24"/>
      <c r="N41" s="24">
        <v>6000</v>
      </c>
      <c r="O41" s="24"/>
      <c r="P41" s="24"/>
      <c r="Q41" s="24"/>
      <c r="R41" s="24"/>
      <c r="S41" s="24"/>
      <c r="T41" s="24"/>
      <c r="U41" s="24"/>
      <c r="V41" s="24"/>
      <c r="W41" s="24"/>
    </row>
    <row r="42" ht="18.75" customHeight="1" spans="1:23">
      <c r="A42" s="120" t="s">
        <v>284</v>
      </c>
      <c r="B42" s="120" t="s">
        <v>285</v>
      </c>
      <c r="C42" s="22" t="s">
        <v>283</v>
      </c>
      <c r="D42" s="120" t="s">
        <v>71</v>
      </c>
      <c r="E42" s="120" t="s">
        <v>107</v>
      </c>
      <c r="F42" s="120" t="s">
        <v>108</v>
      </c>
      <c r="G42" s="120" t="s">
        <v>286</v>
      </c>
      <c r="H42" s="120" t="s">
        <v>287</v>
      </c>
      <c r="I42" s="24">
        <v>1200</v>
      </c>
      <c r="J42" s="24"/>
      <c r="K42" s="24"/>
      <c r="L42" s="24"/>
      <c r="M42" s="24"/>
      <c r="N42" s="24">
        <v>1200</v>
      </c>
      <c r="O42" s="24"/>
      <c r="P42" s="24"/>
      <c r="Q42" s="24"/>
      <c r="R42" s="24"/>
      <c r="S42" s="24"/>
      <c r="T42" s="24"/>
      <c r="U42" s="24"/>
      <c r="V42" s="24"/>
      <c r="W42" s="24"/>
    </row>
    <row r="43" ht="18.75" customHeight="1" spans="1:23">
      <c r="A43" s="25"/>
      <c r="B43" s="25"/>
      <c r="C43" s="22" t="s">
        <v>288</v>
      </c>
      <c r="D43" s="25"/>
      <c r="E43" s="25"/>
      <c r="F43" s="25"/>
      <c r="G43" s="25"/>
      <c r="H43" s="25"/>
      <c r="I43" s="24">
        <v>6960</v>
      </c>
      <c r="J43" s="24">
        <v>6960</v>
      </c>
      <c r="K43" s="24">
        <v>6960</v>
      </c>
      <c r="L43" s="24"/>
      <c r="M43" s="24"/>
      <c r="N43" s="24"/>
      <c r="O43" s="24"/>
      <c r="P43" s="24"/>
      <c r="Q43" s="24"/>
      <c r="R43" s="24"/>
      <c r="S43" s="24"/>
      <c r="T43" s="24"/>
      <c r="U43" s="24"/>
      <c r="V43" s="24"/>
      <c r="W43" s="24"/>
    </row>
    <row r="44" ht="18.75" customHeight="1" spans="1:23">
      <c r="A44" s="120" t="s">
        <v>259</v>
      </c>
      <c r="B44" s="120" t="s">
        <v>289</v>
      </c>
      <c r="C44" s="22" t="s">
        <v>288</v>
      </c>
      <c r="D44" s="120" t="s">
        <v>71</v>
      </c>
      <c r="E44" s="120" t="s">
        <v>107</v>
      </c>
      <c r="F44" s="120" t="s">
        <v>108</v>
      </c>
      <c r="G44" s="120" t="s">
        <v>275</v>
      </c>
      <c r="H44" s="120" t="s">
        <v>276</v>
      </c>
      <c r="I44" s="24">
        <v>6960</v>
      </c>
      <c r="J44" s="24">
        <v>6960</v>
      </c>
      <c r="K44" s="24">
        <v>6960</v>
      </c>
      <c r="L44" s="24"/>
      <c r="M44" s="24"/>
      <c r="N44" s="24"/>
      <c r="O44" s="24"/>
      <c r="P44" s="24"/>
      <c r="Q44" s="24"/>
      <c r="R44" s="24"/>
      <c r="S44" s="24"/>
      <c r="T44" s="24"/>
      <c r="U44" s="24"/>
      <c r="V44" s="24"/>
      <c r="W44" s="24"/>
    </row>
    <row r="45" ht="18.75" customHeight="1" spans="1:23">
      <c r="A45" s="25"/>
      <c r="B45" s="25"/>
      <c r="C45" s="22" t="s">
        <v>290</v>
      </c>
      <c r="D45" s="25"/>
      <c r="E45" s="25"/>
      <c r="F45" s="25"/>
      <c r="G45" s="25"/>
      <c r="H45" s="25"/>
      <c r="I45" s="24">
        <v>1751880</v>
      </c>
      <c r="J45" s="24"/>
      <c r="K45" s="24"/>
      <c r="L45" s="24"/>
      <c r="M45" s="24"/>
      <c r="N45" s="24"/>
      <c r="O45" s="24"/>
      <c r="P45" s="24"/>
      <c r="Q45" s="24"/>
      <c r="R45" s="24">
        <v>1751880</v>
      </c>
      <c r="S45" s="24">
        <v>1751880</v>
      </c>
      <c r="T45" s="24"/>
      <c r="U45" s="24"/>
      <c r="V45" s="24"/>
      <c r="W45" s="24"/>
    </row>
    <row r="46" ht="18.75" customHeight="1" spans="1:23">
      <c r="A46" s="120" t="s">
        <v>254</v>
      </c>
      <c r="B46" s="120" t="s">
        <v>291</v>
      </c>
      <c r="C46" s="22" t="s">
        <v>290</v>
      </c>
      <c r="D46" s="120" t="s">
        <v>71</v>
      </c>
      <c r="E46" s="120" t="s">
        <v>105</v>
      </c>
      <c r="F46" s="120" t="s">
        <v>106</v>
      </c>
      <c r="G46" s="120" t="s">
        <v>292</v>
      </c>
      <c r="H46" s="120" t="s">
        <v>183</v>
      </c>
      <c r="I46" s="24">
        <v>5000</v>
      </c>
      <c r="J46" s="24"/>
      <c r="K46" s="24"/>
      <c r="L46" s="24"/>
      <c r="M46" s="24"/>
      <c r="N46" s="24"/>
      <c r="O46" s="24"/>
      <c r="P46" s="24"/>
      <c r="Q46" s="24"/>
      <c r="R46" s="24">
        <v>5000</v>
      </c>
      <c r="S46" s="24">
        <v>5000</v>
      </c>
      <c r="T46" s="24"/>
      <c r="U46" s="24"/>
      <c r="V46" s="24"/>
      <c r="W46" s="24"/>
    </row>
    <row r="47" ht="18.75" customHeight="1" spans="1:23">
      <c r="A47" s="120" t="s">
        <v>254</v>
      </c>
      <c r="B47" s="120" t="s">
        <v>291</v>
      </c>
      <c r="C47" s="22" t="s">
        <v>290</v>
      </c>
      <c r="D47" s="120" t="s">
        <v>71</v>
      </c>
      <c r="E47" s="120" t="s">
        <v>105</v>
      </c>
      <c r="F47" s="120" t="s">
        <v>106</v>
      </c>
      <c r="G47" s="120" t="s">
        <v>273</v>
      </c>
      <c r="H47" s="120" t="s">
        <v>274</v>
      </c>
      <c r="I47" s="24">
        <v>1686880</v>
      </c>
      <c r="J47" s="24"/>
      <c r="K47" s="24"/>
      <c r="L47" s="24"/>
      <c r="M47" s="24"/>
      <c r="N47" s="24"/>
      <c r="O47" s="24"/>
      <c r="P47" s="24"/>
      <c r="Q47" s="24"/>
      <c r="R47" s="24">
        <v>1686880</v>
      </c>
      <c r="S47" s="24">
        <v>1686880</v>
      </c>
      <c r="T47" s="24"/>
      <c r="U47" s="24"/>
      <c r="V47" s="24"/>
      <c r="W47" s="24"/>
    </row>
    <row r="48" ht="18.75" customHeight="1" spans="1:23">
      <c r="A48" s="120" t="s">
        <v>254</v>
      </c>
      <c r="B48" s="120" t="s">
        <v>291</v>
      </c>
      <c r="C48" s="22" t="s">
        <v>290</v>
      </c>
      <c r="D48" s="120" t="s">
        <v>71</v>
      </c>
      <c r="E48" s="120" t="s">
        <v>105</v>
      </c>
      <c r="F48" s="120" t="s">
        <v>106</v>
      </c>
      <c r="G48" s="120" t="s">
        <v>275</v>
      </c>
      <c r="H48" s="120" t="s">
        <v>276</v>
      </c>
      <c r="I48" s="24">
        <v>60000</v>
      </c>
      <c r="J48" s="24"/>
      <c r="K48" s="24"/>
      <c r="L48" s="24"/>
      <c r="M48" s="24"/>
      <c r="N48" s="24"/>
      <c r="O48" s="24"/>
      <c r="P48" s="24"/>
      <c r="Q48" s="24"/>
      <c r="R48" s="24">
        <v>60000</v>
      </c>
      <c r="S48" s="24">
        <v>60000</v>
      </c>
      <c r="T48" s="24"/>
      <c r="U48" s="24"/>
      <c r="V48" s="24"/>
      <c r="W48" s="24"/>
    </row>
    <row r="49" ht="18.75" customHeight="1" spans="1:23">
      <c r="A49" s="25"/>
      <c r="B49" s="25"/>
      <c r="C49" s="22" t="s">
        <v>293</v>
      </c>
      <c r="D49" s="25"/>
      <c r="E49" s="25"/>
      <c r="F49" s="25"/>
      <c r="G49" s="25"/>
      <c r="H49" s="25"/>
      <c r="I49" s="24">
        <v>170426.9</v>
      </c>
      <c r="J49" s="24"/>
      <c r="K49" s="24"/>
      <c r="L49" s="24"/>
      <c r="M49" s="24"/>
      <c r="N49" s="24">
        <v>170426.9</v>
      </c>
      <c r="O49" s="24"/>
      <c r="P49" s="24"/>
      <c r="Q49" s="24"/>
      <c r="R49" s="24"/>
      <c r="S49" s="24"/>
      <c r="T49" s="24"/>
      <c r="U49" s="24"/>
      <c r="V49" s="24"/>
      <c r="W49" s="24"/>
    </row>
    <row r="50" ht="18.75" customHeight="1" spans="1:23">
      <c r="A50" s="120" t="s">
        <v>259</v>
      </c>
      <c r="B50" s="120" t="s">
        <v>294</v>
      </c>
      <c r="C50" s="22" t="s">
        <v>293</v>
      </c>
      <c r="D50" s="120" t="s">
        <v>71</v>
      </c>
      <c r="E50" s="120" t="s">
        <v>101</v>
      </c>
      <c r="F50" s="120" t="s">
        <v>102</v>
      </c>
      <c r="G50" s="120" t="s">
        <v>271</v>
      </c>
      <c r="H50" s="120" t="s">
        <v>272</v>
      </c>
      <c r="I50" s="24">
        <v>126716.9</v>
      </c>
      <c r="J50" s="24"/>
      <c r="K50" s="24"/>
      <c r="L50" s="24"/>
      <c r="M50" s="24"/>
      <c r="N50" s="24">
        <v>126716.9</v>
      </c>
      <c r="O50" s="24"/>
      <c r="P50" s="24"/>
      <c r="Q50" s="24"/>
      <c r="R50" s="24"/>
      <c r="S50" s="24"/>
      <c r="T50" s="24"/>
      <c r="U50" s="24"/>
      <c r="V50" s="24"/>
      <c r="W50" s="24"/>
    </row>
    <row r="51" ht="18.75" customHeight="1" spans="1:23">
      <c r="A51" s="120" t="s">
        <v>259</v>
      </c>
      <c r="B51" s="120" t="s">
        <v>294</v>
      </c>
      <c r="C51" s="22" t="s">
        <v>293</v>
      </c>
      <c r="D51" s="120" t="s">
        <v>71</v>
      </c>
      <c r="E51" s="120" t="s">
        <v>101</v>
      </c>
      <c r="F51" s="120" t="s">
        <v>102</v>
      </c>
      <c r="G51" s="120" t="s">
        <v>279</v>
      </c>
      <c r="H51" s="120" t="s">
        <v>280</v>
      </c>
      <c r="I51" s="24">
        <v>2700</v>
      </c>
      <c r="J51" s="24"/>
      <c r="K51" s="24"/>
      <c r="L51" s="24"/>
      <c r="M51" s="24"/>
      <c r="N51" s="24">
        <v>2700</v>
      </c>
      <c r="O51" s="24"/>
      <c r="P51" s="24"/>
      <c r="Q51" s="24"/>
      <c r="R51" s="24"/>
      <c r="S51" s="24"/>
      <c r="T51" s="24"/>
      <c r="U51" s="24"/>
      <c r="V51" s="24"/>
      <c r="W51" s="24"/>
    </row>
    <row r="52" ht="18.75" customHeight="1" spans="1:23">
      <c r="A52" s="120" t="s">
        <v>259</v>
      </c>
      <c r="B52" s="120" t="s">
        <v>294</v>
      </c>
      <c r="C52" s="22" t="s">
        <v>293</v>
      </c>
      <c r="D52" s="120" t="s">
        <v>71</v>
      </c>
      <c r="E52" s="120" t="s">
        <v>101</v>
      </c>
      <c r="F52" s="120" t="s">
        <v>102</v>
      </c>
      <c r="G52" s="120" t="s">
        <v>295</v>
      </c>
      <c r="H52" s="120" t="s">
        <v>296</v>
      </c>
      <c r="I52" s="24">
        <v>41010</v>
      </c>
      <c r="J52" s="24"/>
      <c r="K52" s="24"/>
      <c r="L52" s="24"/>
      <c r="M52" s="24"/>
      <c r="N52" s="24">
        <v>41010</v>
      </c>
      <c r="O52" s="24"/>
      <c r="P52" s="24"/>
      <c r="Q52" s="24"/>
      <c r="R52" s="24"/>
      <c r="S52" s="24"/>
      <c r="T52" s="24"/>
      <c r="U52" s="24"/>
      <c r="V52" s="24"/>
      <c r="W52" s="24"/>
    </row>
    <row r="53" ht="18.75" customHeight="1" spans="1:23">
      <c r="A53" s="25"/>
      <c r="B53" s="25"/>
      <c r="C53" s="22" t="s">
        <v>297</v>
      </c>
      <c r="D53" s="25"/>
      <c r="E53" s="25"/>
      <c r="F53" s="25"/>
      <c r="G53" s="25"/>
      <c r="H53" s="25"/>
      <c r="I53" s="24">
        <v>9875.03</v>
      </c>
      <c r="J53" s="24"/>
      <c r="K53" s="24"/>
      <c r="L53" s="24"/>
      <c r="M53" s="24"/>
      <c r="N53" s="24">
        <v>9875.03</v>
      </c>
      <c r="O53" s="24"/>
      <c r="P53" s="24"/>
      <c r="Q53" s="24"/>
      <c r="R53" s="24"/>
      <c r="S53" s="24"/>
      <c r="T53" s="24"/>
      <c r="U53" s="24"/>
      <c r="V53" s="24"/>
      <c r="W53" s="24"/>
    </row>
    <row r="54" ht="18.75" customHeight="1" spans="1:23">
      <c r="A54" s="120" t="s">
        <v>259</v>
      </c>
      <c r="B54" s="120" t="s">
        <v>298</v>
      </c>
      <c r="C54" s="22" t="s">
        <v>297</v>
      </c>
      <c r="D54" s="120" t="s">
        <v>71</v>
      </c>
      <c r="E54" s="120" t="s">
        <v>113</v>
      </c>
      <c r="F54" s="120" t="s">
        <v>114</v>
      </c>
      <c r="G54" s="120" t="s">
        <v>269</v>
      </c>
      <c r="H54" s="120" t="s">
        <v>270</v>
      </c>
      <c r="I54" s="24">
        <v>2280</v>
      </c>
      <c r="J54" s="24"/>
      <c r="K54" s="24"/>
      <c r="L54" s="24"/>
      <c r="M54" s="24"/>
      <c r="N54" s="24">
        <v>2280</v>
      </c>
      <c r="O54" s="24"/>
      <c r="P54" s="24"/>
      <c r="Q54" s="24"/>
      <c r="R54" s="24"/>
      <c r="S54" s="24"/>
      <c r="T54" s="24"/>
      <c r="U54" s="24"/>
      <c r="V54" s="24"/>
      <c r="W54" s="24"/>
    </row>
    <row r="55" ht="18.75" customHeight="1" spans="1:23">
      <c r="A55" s="120" t="s">
        <v>259</v>
      </c>
      <c r="B55" s="120" t="s">
        <v>298</v>
      </c>
      <c r="C55" s="22" t="s">
        <v>297</v>
      </c>
      <c r="D55" s="120" t="s">
        <v>71</v>
      </c>
      <c r="E55" s="120" t="s">
        <v>113</v>
      </c>
      <c r="F55" s="120" t="s">
        <v>114</v>
      </c>
      <c r="G55" s="120" t="s">
        <v>273</v>
      </c>
      <c r="H55" s="120" t="s">
        <v>274</v>
      </c>
      <c r="I55" s="24">
        <v>1595.03</v>
      </c>
      <c r="J55" s="24"/>
      <c r="K55" s="24"/>
      <c r="L55" s="24"/>
      <c r="M55" s="24"/>
      <c r="N55" s="24">
        <v>1595.03</v>
      </c>
      <c r="O55" s="24"/>
      <c r="P55" s="24"/>
      <c r="Q55" s="24"/>
      <c r="R55" s="24"/>
      <c r="S55" s="24"/>
      <c r="T55" s="24"/>
      <c r="U55" s="24"/>
      <c r="V55" s="24"/>
      <c r="W55" s="24"/>
    </row>
    <row r="56" ht="18.75" customHeight="1" spans="1:23">
      <c r="A56" s="120" t="s">
        <v>259</v>
      </c>
      <c r="B56" s="120" t="s">
        <v>298</v>
      </c>
      <c r="C56" s="22" t="s">
        <v>297</v>
      </c>
      <c r="D56" s="120" t="s">
        <v>71</v>
      </c>
      <c r="E56" s="120" t="s">
        <v>113</v>
      </c>
      <c r="F56" s="120" t="s">
        <v>114</v>
      </c>
      <c r="G56" s="120" t="s">
        <v>275</v>
      </c>
      <c r="H56" s="120" t="s">
        <v>276</v>
      </c>
      <c r="I56" s="24">
        <v>6000</v>
      </c>
      <c r="J56" s="24"/>
      <c r="K56" s="24"/>
      <c r="L56" s="24"/>
      <c r="M56" s="24"/>
      <c r="N56" s="24">
        <v>6000</v>
      </c>
      <c r="O56" s="24"/>
      <c r="P56" s="24"/>
      <c r="Q56" s="24"/>
      <c r="R56" s="24"/>
      <c r="S56" s="24"/>
      <c r="T56" s="24"/>
      <c r="U56" s="24"/>
      <c r="V56" s="24"/>
      <c r="W56" s="24"/>
    </row>
    <row r="57" ht="18.75" customHeight="1" spans="1:23">
      <c r="A57" s="25"/>
      <c r="B57" s="25"/>
      <c r="C57" s="22" t="s">
        <v>299</v>
      </c>
      <c r="D57" s="25"/>
      <c r="E57" s="25"/>
      <c r="F57" s="25"/>
      <c r="G57" s="25"/>
      <c r="H57" s="25"/>
      <c r="I57" s="24">
        <v>5000</v>
      </c>
      <c r="J57" s="24"/>
      <c r="K57" s="24"/>
      <c r="L57" s="24"/>
      <c r="M57" s="24"/>
      <c r="N57" s="24">
        <v>5000</v>
      </c>
      <c r="O57" s="24"/>
      <c r="P57" s="24"/>
      <c r="Q57" s="24"/>
      <c r="R57" s="24"/>
      <c r="S57" s="24"/>
      <c r="T57" s="24"/>
      <c r="U57" s="24"/>
      <c r="V57" s="24"/>
      <c r="W57" s="24"/>
    </row>
    <row r="58" ht="18.75" customHeight="1" spans="1:23">
      <c r="A58" s="120" t="s">
        <v>284</v>
      </c>
      <c r="B58" s="120" t="s">
        <v>300</v>
      </c>
      <c r="C58" s="22" t="s">
        <v>299</v>
      </c>
      <c r="D58" s="120" t="s">
        <v>71</v>
      </c>
      <c r="E58" s="120" t="s">
        <v>113</v>
      </c>
      <c r="F58" s="120" t="s">
        <v>114</v>
      </c>
      <c r="G58" s="120" t="s">
        <v>256</v>
      </c>
      <c r="H58" s="120" t="s">
        <v>257</v>
      </c>
      <c r="I58" s="24">
        <v>5000</v>
      </c>
      <c r="J58" s="24"/>
      <c r="K58" s="24"/>
      <c r="L58" s="24"/>
      <c r="M58" s="24"/>
      <c r="N58" s="24">
        <v>5000</v>
      </c>
      <c r="O58" s="24"/>
      <c r="P58" s="24"/>
      <c r="Q58" s="24"/>
      <c r="R58" s="24"/>
      <c r="S58" s="24"/>
      <c r="T58" s="24"/>
      <c r="U58" s="24"/>
      <c r="V58" s="24"/>
      <c r="W58" s="24"/>
    </row>
    <row r="59" ht="18.75" customHeight="1" spans="1:23">
      <c r="A59" s="25"/>
      <c r="B59" s="25"/>
      <c r="C59" s="22" t="s">
        <v>301</v>
      </c>
      <c r="D59" s="25"/>
      <c r="E59" s="25"/>
      <c r="F59" s="25"/>
      <c r="G59" s="25"/>
      <c r="H59" s="25"/>
      <c r="I59" s="24">
        <v>2500</v>
      </c>
      <c r="J59" s="24"/>
      <c r="K59" s="24"/>
      <c r="L59" s="24"/>
      <c r="M59" s="24"/>
      <c r="N59" s="24">
        <v>2500</v>
      </c>
      <c r="O59" s="24"/>
      <c r="P59" s="24"/>
      <c r="Q59" s="24"/>
      <c r="R59" s="24"/>
      <c r="S59" s="24"/>
      <c r="T59" s="24"/>
      <c r="U59" s="24"/>
      <c r="V59" s="24"/>
      <c r="W59" s="24"/>
    </row>
    <row r="60" ht="18.75" customHeight="1" spans="1:23">
      <c r="A60" s="120" t="s">
        <v>259</v>
      </c>
      <c r="B60" s="120" t="s">
        <v>302</v>
      </c>
      <c r="C60" s="22" t="s">
        <v>301</v>
      </c>
      <c r="D60" s="120" t="s">
        <v>71</v>
      </c>
      <c r="E60" s="120" t="s">
        <v>113</v>
      </c>
      <c r="F60" s="120" t="s">
        <v>114</v>
      </c>
      <c r="G60" s="120" t="s">
        <v>256</v>
      </c>
      <c r="H60" s="120" t="s">
        <v>257</v>
      </c>
      <c r="I60" s="24">
        <v>500</v>
      </c>
      <c r="J60" s="24"/>
      <c r="K60" s="24"/>
      <c r="L60" s="24"/>
      <c r="M60" s="24"/>
      <c r="N60" s="24">
        <v>500</v>
      </c>
      <c r="O60" s="24"/>
      <c r="P60" s="24"/>
      <c r="Q60" s="24"/>
      <c r="R60" s="24"/>
      <c r="S60" s="24"/>
      <c r="T60" s="24"/>
      <c r="U60" s="24"/>
      <c r="V60" s="24"/>
      <c r="W60" s="24"/>
    </row>
    <row r="61" ht="18.75" customHeight="1" spans="1:23">
      <c r="A61" s="120" t="s">
        <v>259</v>
      </c>
      <c r="B61" s="120" t="s">
        <v>302</v>
      </c>
      <c r="C61" s="22" t="s">
        <v>301</v>
      </c>
      <c r="D61" s="120" t="s">
        <v>71</v>
      </c>
      <c r="E61" s="120" t="s">
        <v>113</v>
      </c>
      <c r="F61" s="120" t="s">
        <v>114</v>
      </c>
      <c r="G61" s="120" t="s">
        <v>256</v>
      </c>
      <c r="H61" s="120" t="s">
        <v>257</v>
      </c>
      <c r="I61" s="24">
        <v>2000</v>
      </c>
      <c r="J61" s="24"/>
      <c r="K61" s="24"/>
      <c r="L61" s="24"/>
      <c r="M61" s="24"/>
      <c r="N61" s="24">
        <v>2000</v>
      </c>
      <c r="O61" s="24"/>
      <c r="P61" s="24"/>
      <c r="Q61" s="24"/>
      <c r="R61" s="24"/>
      <c r="S61" s="24"/>
      <c r="T61" s="24"/>
      <c r="U61" s="24"/>
      <c r="V61" s="24"/>
      <c r="W61" s="24"/>
    </row>
    <row r="62" ht="18.75" customHeight="1" spans="1:23">
      <c r="A62" s="36" t="s">
        <v>129</v>
      </c>
      <c r="B62" s="37"/>
      <c r="C62" s="37"/>
      <c r="D62" s="37"/>
      <c r="E62" s="37"/>
      <c r="F62" s="37"/>
      <c r="G62" s="37"/>
      <c r="H62" s="38"/>
      <c r="I62" s="24">
        <v>2800449.05</v>
      </c>
      <c r="J62" s="24">
        <v>49109.8</v>
      </c>
      <c r="K62" s="24">
        <v>49109.8</v>
      </c>
      <c r="L62" s="24"/>
      <c r="M62" s="24"/>
      <c r="N62" s="24">
        <v>999459.25</v>
      </c>
      <c r="O62" s="24"/>
      <c r="P62" s="24"/>
      <c r="Q62" s="24"/>
      <c r="R62" s="24">
        <v>1751880</v>
      </c>
      <c r="S62" s="24">
        <v>1751880</v>
      </c>
      <c r="T62" s="24"/>
      <c r="U62" s="24"/>
      <c r="V62" s="24"/>
      <c r="W62" s="24"/>
    </row>
  </sheetData>
  <mergeCells count="28">
    <mergeCell ref="A3:W3"/>
    <mergeCell ref="A4:H4"/>
    <mergeCell ref="J5:M5"/>
    <mergeCell ref="N5:P5"/>
    <mergeCell ref="R5:W5"/>
    <mergeCell ref="A62:H6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showZeros="0" tabSelected="1" workbookViewId="0">
      <pane ySplit="1" topLeftCell="A2" activePane="bottomLeft" state="frozen"/>
      <selection/>
      <selection pane="bottomLeft" activeCell="C11" sqref="C11"/>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8" t="s">
        <v>303</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"单位名称："&amp;"临沧市临翔区章驮中心卫生院"</f>
        <v>单位名称：临沧市临翔区章驮中心卫生院</v>
      </c>
      <c r="B4" s="4"/>
      <c r="C4" s="4"/>
      <c r="D4" s="4"/>
      <c r="E4" s="4"/>
      <c r="F4" s="53"/>
      <c r="G4" s="4"/>
      <c r="H4" s="53"/>
    </row>
    <row r="5" ht="18.75" customHeight="1" spans="1:10">
      <c r="A5" s="47" t="s">
        <v>304</v>
      </c>
      <c r="B5" s="47" t="s">
        <v>305</v>
      </c>
      <c r="C5" s="47" t="s">
        <v>306</v>
      </c>
      <c r="D5" s="47" t="s">
        <v>307</v>
      </c>
      <c r="E5" s="47" t="s">
        <v>308</v>
      </c>
      <c r="F5" s="54" t="s">
        <v>309</v>
      </c>
      <c r="G5" s="47" t="s">
        <v>310</v>
      </c>
      <c r="H5" s="54" t="s">
        <v>311</v>
      </c>
      <c r="I5" s="54" t="s">
        <v>312</v>
      </c>
      <c r="J5" s="47" t="s">
        <v>313</v>
      </c>
    </row>
    <row r="6" ht="18.75" customHeight="1" spans="1:10">
      <c r="A6" s="117">
        <v>1</v>
      </c>
      <c r="B6" s="117">
        <v>2</v>
      </c>
      <c r="C6" s="117">
        <v>3</v>
      </c>
      <c r="D6" s="117">
        <v>4</v>
      </c>
      <c r="E6" s="117">
        <v>5</v>
      </c>
      <c r="F6" s="117">
        <v>6</v>
      </c>
      <c r="G6" s="117">
        <v>7</v>
      </c>
      <c r="H6" s="117">
        <v>8</v>
      </c>
      <c r="I6" s="117">
        <v>9</v>
      </c>
      <c r="J6" s="117">
        <v>10</v>
      </c>
    </row>
    <row r="7" ht="18.75" customHeight="1" spans="1:10">
      <c r="A7" s="35" t="s">
        <v>71</v>
      </c>
      <c r="B7" s="48"/>
      <c r="C7" s="48"/>
      <c r="D7" s="48"/>
      <c r="E7" s="55"/>
      <c r="F7" s="56"/>
      <c r="G7" s="55"/>
      <c r="H7" s="56"/>
      <c r="I7" s="56"/>
      <c r="J7" s="55"/>
    </row>
    <row r="8" ht="18.75" customHeight="1" spans="1:10">
      <c r="A8" s="213" t="s">
        <v>263</v>
      </c>
      <c r="B8" s="22" t="s">
        <v>314</v>
      </c>
      <c r="C8" s="22" t="s">
        <v>315</v>
      </c>
      <c r="D8" s="22" t="s">
        <v>316</v>
      </c>
      <c r="E8" s="35" t="s">
        <v>317</v>
      </c>
      <c r="F8" s="22" t="s">
        <v>318</v>
      </c>
      <c r="G8" s="35" t="s">
        <v>319</v>
      </c>
      <c r="H8" s="22" t="s">
        <v>320</v>
      </c>
      <c r="I8" s="22" t="s">
        <v>321</v>
      </c>
      <c r="J8" s="35" t="s">
        <v>322</v>
      </c>
    </row>
    <row r="9" ht="18.75" customHeight="1" spans="1:10">
      <c r="A9" s="213" t="s">
        <v>263</v>
      </c>
      <c r="B9" s="22" t="s">
        <v>314</v>
      </c>
      <c r="C9" s="22" t="s">
        <v>315</v>
      </c>
      <c r="D9" s="22" t="s">
        <v>316</v>
      </c>
      <c r="E9" s="35" t="s">
        <v>323</v>
      </c>
      <c r="F9" s="22" t="s">
        <v>318</v>
      </c>
      <c r="G9" s="35" t="s">
        <v>324</v>
      </c>
      <c r="H9" s="22" t="s">
        <v>320</v>
      </c>
      <c r="I9" s="22" t="s">
        <v>321</v>
      </c>
      <c r="J9" s="35" t="s">
        <v>325</v>
      </c>
    </row>
    <row r="10" ht="18.75" customHeight="1" spans="1:10">
      <c r="A10" s="213" t="s">
        <v>263</v>
      </c>
      <c r="B10" s="22" t="s">
        <v>314</v>
      </c>
      <c r="C10" s="22" t="s">
        <v>315</v>
      </c>
      <c r="D10" s="22" t="s">
        <v>316</v>
      </c>
      <c r="E10" s="35" t="s">
        <v>326</v>
      </c>
      <c r="F10" s="22" t="s">
        <v>318</v>
      </c>
      <c r="G10" s="35" t="s">
        <v>319</v>
      </c>
      <c r="H10" s="22" t="s">
        <v>320</v>
      </c>
      <c r="I10" s="22" t="s">
        <v>321</v>
      </c>
      <c r="J10" s="35" t="s">
        <v>327</v>
      </c>
    </row>
    <row r="11" ht="18.75" customHeight="1" spans="1:10">
      <c r="A11" s="213" t="s">
        <v>263</v>
      </c>
      <c r="B11" s="22" t="s">
        <v>314</v>
      </c>
      <c r="C11" s="22" t="s">
        <v>315</v>
      </c>
      <c r="D11" s="22" t="s">
        <v>316</v>
      </c>
      <c r="E11" s="35" t="s">
        <v>328</v>
      </c>
      <c r="F11" s="22" t="s">
        <v>318</v>
      </c>
      <c r="G11" s="35" t="s">
        <v>329</v>
      </c>
      <c r="H11" s="22" t="s">
        <v>320</v>
      </c>
      <c r="I11" s="22" t="s">
        <v>321</v>
      </c>
      <c r="J11" s="35" t="s">
        <v>330</v>
      </c>
    </row>
    <row r="12" ht="18.75" customHeight="1" spans="1:10">
      <c r="A12" s="213" t="s">
        <v>263</v>
      </c>
      <c r="B12" s="22" t="s">
        <v>314</v>
      </c>
      <c r="C12" s="22" t="s">
        <v>315</v>
      </c>
      <c r="D12" s="22" t="s">
        <v>316</v>
      </c>
      <c r="E12" s="35" t="s">
        <v>331</v>
      </c>
      <c r="F12" s="22" t="s">
        <v>318</v>
      </c>
      <c r="G12" s="35" t="s">
        <v>319</v>
      </c>
      <c r="H12" s="22" t="s">
        <v>320</v>
      </c>
      <c r="I12" s="22" t="s">
        <v>321</v>
      </c>
      <c r="J12" s="35" t="s">
        <v>332</v>
      </c>
    </row>
    <row r="13" ht="18.75" customHeight="1" spans="1:10">
      <c r="A13" s="213" t="s">
        <v>263</v>
      </c>
      <c r="B13" s="22" t="s">
        <v>314</v>
      </c>
      <c r="C13" s="22" t="s">
        <v>315</v>
      </c>
      <c r="D13" s="22" t="s">
        <v>316</v>
      </c>
      <c r="E13" s="35" t="s">
        <v>333</v>
      </c>
      <c r="F13" s="22" t="s">
        <v>318</v>
      </c>
      <c r="G13" s="35" t="s">
        <v>334</v>
      </c>
      <c r="H13" s="22" t="s">
        <v>320</v>
      </c>
      <c r="I13" s="22" t="s">
        <v>321</v>
      </c>
      <c r="J13" s="35" t="s">
        <v>335</v>
      </c>
    </row>
    <row r="14" ht="18.75" customHeight="1" spans="1:10">
      <c r="A14" s="213" t="s">
        <v>263</v>
      </c>
      <c r="B14" s="22" t="s">
        <v>314</v>
      </c>
      <c r="C14" s="22" t="s">
        <v>315</v>
      </c>
      <c r="D14" s="22" t="s">
        <v>316</v>
      </c>
      <c r="E14" s="35" t="s">
        <v>336</v>
      </c>
      <c r="F14" s="22" t="s">
        <v>318</v>
      </c>
      <c r="G14" s="35" t="s">
        <v>319</v>
      </c>
      <c r="H14" s="22" t="s">
        <v>320</v>
      </c>
      <c r="I14" s="22" t="s">
        <v>321</v>
      </c>
      <c r="J14" s="35" t="s">
        <v>337</v>
      </c>
    </row>
    <row r="15" ht="18.75" customHeight="1" spans="1:10">
      <c r="A15" s="213" t="s">
        <v>263</v>
      </c>
      <c r="B15" s="22" t="s">
        <v>314</v>
      </c>
      <c r="C15" s="22" t="s">
        <v>315</v>
      </c>
      <c r="D15" s="22" t="s">
        <v>316</v>
      </c>
      <c r="E15" s="35" t="s">
        <v>338</v>
      </c>
      <c r="F15" s="22" t="s">
        <v>318</v>
      </c>
      <c r="G15" s="35" t="s">
        <v>329</v>
      </c>
      <c r="H15" s="22" t="s">
        <v>320</v>
      </c>
      <c r="I15" s="22" t="s">
        <v>321</v>
      </c>
      <c r="J15" s="35" t="s">
        <v>339</v>
      </c>
    </row>
    <row r="16" ht="18.75" customHeight="1" spans="1:10">
      <c r="A16" s="213" t="s">
        <v>263</v>
      </c>
      <c r="B16" s="22" t="s">
        <v>314</v>
      </c>
      <c r="C16" s="22" t="s">
        <v>315</v>
      </c>
      <c r="D16" s="22" t="s">
        <v>316</v>
      </c>
      <c r="E16" s="35" t="s">
        <v>340</v>
      </c>
      <c r="F16" s="22" t="s">
        <v>318</v>
      </c>
      <c r="G16" s="35" t="s">
        <v>319</v>
      </c>
      <c r="H16" s="22" t="s">
        <v>320</v>
      </c>
      <c r="I16" s="22" t="s">
        <v>321</v>
      </c>
      <c r="J16" s="35" t="s">
        <v>341</v>
      </c>
    </row>
    <row r="17" ht="18.75" customHeight="1" spans="1:10">
      <c r="A17" s="213" t="s">
        <v>263</v>
      </c>
      <c r="B17" s="22" t="s">
        <v>314</v>
      </c>
      <c r="C17" s="22" t="s">
        <v>315</v>
      </c>
      <c r="D17" s="22" t="s">
        <v>316</v>
      </c>
      <c r="E17" s="35" t="s">
        <v>342</v>
      </c>
      <c r="F17" s="22" t="s">
        <v>318</v>
      </c>
      <c r="G17" s="35" t="s">
        <v>334</v>
      </c>
      <c r="H17" s="22" t="s">
        <v>320</v>
      </c>
      <c r="I17" s="22" t="s">
        <v>321</v>
      </c>
      <c r="J17" s="35" t="s">
        <v>343</v>
      </c>
    </row>
    <row r="18" ht="18.75" customHeight="1" spans="1:10">
      <c r="A18" s="213" t="s">
        <v>263</v>
      </c>
      <c r="B18" s="22" t="s">
        <v>314</v>
      </c>
      <c r="C18" s="22" t="s">
        <v>315</v>
      </c>
      <c r="D18" s="22" t="s">
        <v>316</v>
      </c>
      <c r="E18" s="35" t="s">
        <v>344</v>
      </c>
      <c r="F18" s="22" t="s">
        <v>318</v>
      </c>
      <c r="G18" s="35" t="s">
        <v>319</v>
      </c>
      <c r="H18" s="22" t="s">
        <v>320</v>
      </c>
      <c r="I18" s="22" t="s">
        <v>321</v>
      </c>
      <c r="J18" s="35" t="s">
        <v>345</v>
      </c>
    </row>
    <row r="19" ht="18.75" customHeight="1" spans="1:10">
      <c r="A19" s="213" t="s">
        <v>263</v>
      </c>
      <c r="B19" s="22" t="s">
        <v>314</v>
      </c>
      <c r="C19" s="22" t="s">
        <v>315</v>
      </c>
      <c r="D19" s="22" t="s">
        <v>346</v>
      </c>
      <c r="E19" s="35" t="s">
        <v>347</v>
      </c>
      <c r="F19" s="22" t="s">
        <v>318</v>
      </c>
      <c r="G19" s="35" t="s">
        <v>348</v>
      </c>
      <c r="H19" s="22" t="s">
        <v>320</v>
      </c>
      <c r="I19" s="22" t="s">
        <v>321</v>
      </c>
      <c r="J19" s="35" t="s">
        <v>349</v>
      </c>
    </row>
    <row r="20" ht="18.75" customHeight="1" spans="1:10">
      <c r="A20" s="213" t="s">
        <v>263</v>
      </c>
      <c r="B20" s="22" t="s">
        <v>314</v>
      </c>
      <c r="C20" s="22" t="s">
        <v>315</v>
      </c>
      <c r="D20" s="22" t="s">
        <v>346</v>
      </c>
      <c r="E20" s="35" t="s">
        <v>350</v>
      </c>
      <c r="F20" s="22" t="s">
        <v>318</v>
      </c>
      <c r="G20" s="35" t="s">
        <v>348</v>
      </c>
      <c r="H20" s="22" t="s">
        <v>320</v>
      </c>
      <c r="I20" s="22" t="s">
        <v>321</v>
      </c>
      <c r="J20" s="35" t="s">
        <v>351</v>
      </c>
    </row>
    <row r="21" ht="18.75" customHeight="1" spans="1:10">
      <c r="A21" s="213" t="s">
        <v>263</v>
      </c>
      <c r="B21" s="22" t="s">
        <v>314</v>
      </c>
      <c r="C21" s="22" t="s">
        <v>315</v>
      </c>
      <c r="D21" s="22" t="s">
        <v>346</v>
      </c>
      <c r="E21" s="35" t="s">
        <v>352</v>
      </c>
      <c r="F21" s="22" t="s">
        <v>318</v>
      </c>
      <c r="G21" s="35" t="s">
        <v>348</v>
      </c>
      <c r="H21" s="22" t="s">
        <v>320</v>
      </c>
      <c r="I21" s="22" t="s">
        <v>321</v>
      </c>
      <c r="J21" s="35" t="s">
        <v>352</v>
      </c>
    </row>
    <row r="22" ht="18.75" customHeight="1" spans="1:10">
      <c r="A22" s="213" t="s">
        <v>263</v>
      </c>
      <c r="B22" s="22" t="s">
        <v>314</v>
      </c>
      <c r="C22" s="22" t="s">
        <v>315</v>
      </c>
      <c r="D22" s="22" t="s">
        <v>346</v>
      </c>
      <c r="E22" s="35" t="s">
        <v>353</v>
      </c>
      <c r="F22" s="22" t="s">
        <v>318</v>
      </c>
      <c r="G22" s="35" t="s">
        <v>348</v>
      </c>
      <c r="H22" s="22" t="s">
        <v>320</v>
      </c>
      <c r="I22" s="22" t="s">
        <v>321</v>
      </c>
      <c r="J22" s="35" t="s">
        <v>354</v>
      </c>
    </row>
    <row r="23" ht="18.75" customHeight="1" spans="1:10">
      <c r="A23" s="213" t="s">
        <v>263</v>
      </c>
      <c r="B23" s="22" t="s">
        <v>314</v>
      </c>
      <c r="C23" s="22" t="s">
        <v>315</v>
      </c>
      <c r="D23" s="22" t="s">
        <v>346</v>
      </c>
      <c r="E23" s="35" t="s">
        <v>355</v>
      </c>
      <c r="F23" s="22" t="s">
        <v>318</v>
      </c>
      <c r="G23" s="35" t="s">
        <v>319</v>
      </c>
      <c r="H23" s="22" t="s">
        <v>320</v>
      </c>
      <c r="I23" s="22" t="s">
        <v>321</v>
      </c>
      <c r="J23" s="35" t="s">
        <v>356</v>
      </c>
    </row>
    <row r="24" ht="18.75" customHeight="1" spans="1:10">
      <c r="A24" s="213" t="s">
        <v>263</v>
      </c>
      <c r="B24" s="22" t="s">
        <v>314</v>
      </c>
      <c r="C24" s="22" t="s">
        <v>315</v>
      </c>
      <c r="D24" s="22" t="s">
        <v>346</v>
      </c>
      <c r="E24" s="35" t="s">
        <v>357</v>
      </c>
      <c r="F24" s="22" t="s">
        <v>318</v>
      </c>
      <c r="G24" s="35" t="s">
        <v>358</v>
      </c>
      <c r="H24" s="22" t="s">
        <v>320</v>
      </c>
      <c r="I24" s="22" t="s">
        <v>321</v>
      </c>
      <c r="J24" s="35" t="s">
        <v>359</v>
      </c>
    </row>
    <row r="25" ht="18.75" customHeight="1" spans="1:10">
      <c r="A25" s="213" t="s">
        <v>263</v>
      </c>
      <c r="B25" s="22" t="s">
        <v>314</v>
      </c>
      <c r="C25" s="22" t="s">
        <v>315</v>
      </c>
      <c r="D25" s="22" t="s">
        <v>346</v>
      </c>
      <c r="E25" s="35" t="s">
        <v>360</v>
      </c>
      <c r="F25" s="22" t="s">
        <v>318</v>
      </c>
      <c r="G25" s="35" t="s">
        <v>361</v>
      </c>
      <c r="H25" s="22" t="s">
        <v>320</v>
      </c>
      <c r="I25" s="22" t="s">
        <v>321</v>
      </c>
      <c r="J25" s="35" t="s">
        <v>362</v>
      </c>
    </row>
    <row r="26" ht="18.75" customHeight="1" spans="1:10">
      <c r="A26" s="213" t="s">
        <v>263</v>
      </c>
      <c r="B26" s="22" t="s">
        <v>314</v>
      </c>
      <c r="C26" s="22" t="s">
        <v>315</v>
      </c>
      <c r="D26" s="22" t="s">
        <v>346</v>
      </c>
      <c r="E26" s="35" t="s">
        <v>363</v>
      </c>
      <c r="F26" s="22" t="s">
        <v>364</v>
      </c>
      <c r="G26" s="35" t="s">
        <v>365</v>
      </c>
      <c r="H26" s="22" t="s">
        <v>320</v>
      </c>
      <c r="I26" s="22" t="s">
        <v>321</v>
      </c>
      <c r="J26" s="35" t="s">
        <v>366</v>
      </c>
    </row>
    <row r="27" ht="18.75" customHeight="1" spans="1:10">
      <c r="A27" s="213" t="s">
        <v>263</v>
      </c>
      <c r="B27" s="22" t="s">
        <v>314</v>
      </c>
      <c r="C27" s="22" t="s">
        <v>367</v>
      </c>
      <c r="D27" s="22" t="s">
        <v>368</v>
      </c>
      <c r="E27" s="35" t="s">
        <v>369</v>
      </c>
      <c r="F27" s="22" t="s">
        <v>370</v>
      </c>
      <c r="G27" s="35" t="s">
        <v>371</v>
      </c>
      <c r="H27" s="22"/>
      <c r="I27" s="22" t="s">
        <v>372</v>
      </c>
      <c r="J27" s="35" t="s">
        <v>112</v>
      </c>
    </row>
    <row r="28" ht="18.75" customHeight="1" spans="1:10">
      <c r="A28" s="213" t="s">
        <v>263</v>
      </c>
      <c r="B28" s="22" t="s">
        <v>314</v>
      </c>
      <c r="C28" s="22" t="s">
        <v>367</v>
      </c>
      <c r="D28" s="22" t="s">
        <v>368</v>
      </c>
      <c r="E28" s="35" t="s">
        <v>373</v>
      </c>
      <c r="F28" s="22" t="s">
        <v>370</v>
      </c>
      <c r="G28" s="35" t="s">
        <v>374</v>
      </c>
      <c r="H28" s="22"/>
      <c r="I28" s="22" t="s">
        <v>372</v>
      </c>
      <c r="J28" s="35" t="s">
        <v>112</v>
      </c>
    </row>
    <row r="29" ht="18.75" customHeight="1" spans="1:10">
      <c r="A29" s="213" t="s">
        <v>263</v>
      </c>
      <c r="B29" s="22" t="s">
        <v>314</v>
      </c>
      <c r="C29" s="22" t="s">
        <v>367</v>
      </c>
      <c r="D29" s="22" t="s">
        <v>368</v>
      </c>
      <c r="E29" s="35" t="s">
        <v>375</v>
      </c>
      <c r="F29" s="22" t="s">
        <v>370</v>
      </c>
      <c r="G29" s="35" t="s">
        <v>374</v>
      </c>
      <c r="H29" s="22"/>
      <c r="I29" s="22" t="s">
        <v>372</v>
      </c>
      <c r="J29" s="35" t="s">
        <v>112</v>
      </c>
    </row>
    <row r="30" ht="18.75" customHeight="1" spans="1:10">
      <c r="A30" s="213" t="s">
        <v>263</v>
      </c>
      <c r="B30" s="22" t="s">
        <v>314</v>
      </c>
      <c r="C30" s="22" t="s">
        <v>367</v>
      </c>
      <c r="D30" s="22" t="s">
        <v>368</v>
      </c>
      <c r="E30" s="35" t="s">
        <v>376</v>
      </c>
      <c r="F30" s="22" t="s">
        <v>370</v>
      </c>
      <c r="G30" s="35" t="s">
        <v>374</v>
      </c>
      <c r="H30" s="22"/>
      <c r="I30" s="22" t="s">
        <v>372</v>
      </c>
      <c r="J30" s="35" t="s">
        <v>112</v>
      </c>
    </row>
    <row r="31" ht="18.75" customHeight="1" spans="1:10">
      <c r="A31" s="213" t="s">
        <v>263</v>
      </c>
      <c r="B31" s="22" t="s">
        <v>314</v>
      </c>
      <c r="C31" s="22" t="s">
        <v>367</v>
      </c>
      <c r="D31" s="22" t="s">
        <v>368</v>
      </c>
      <c r="E31" s="35" t="s">
        <v>377</v>
      </c>
      <c r="F31" s="22" t="s">
        <v>370</v>
      </c>
      <c r="G31" s="35" t="s">
        <v>374</v>
      </c>
      <c r="H31" s="22"/>
      <c r="I31" s="22" t="s">
        <v>372</v>
      </c>
      <c r="J31" s="35" t="s">
        <v>112</v>
      </c>
    </row>
    <row r="32" ht="18.75" customHeight="1" spans="1:10">
      <c r="A32" s="213" t="s">
        <v>263</v>
      </c>
      <c r="B32" s="22" t="s">
        <v>314</v>
      </c>
      <c r="C32" s="22" t="s">
        <v>367</v>
      </c>
      <c r="D32" s="22" t="s">
        <v>368</v>
      </c>
      <c r="E32" s="35" t="s">
        <v>378</v>
      </c>
      <c r="F32" s="22" t="s">
        <v>370</v>
      </c>
      <c r="G32" s="35" t="s">
        <v>379</v>
      </c>
      <c r="H32" s="22"/>
      <c r="I32" s="22" t="s">
        <v>372</v>
      </c>
      <c r="J32" s="35" t="s">
        <v>112</v>
      </c>
    </row>
    <row r="33" ht="18.75" customHeight="1" spans="1:10">
      <c r="A33" s="213" t="s">
        <v>263</v>
      </c>
      <c r="B33" s="22" t="s">
        <v>314</v>
      </c>
      <c r="C33" s="22" t="s">
        <v>367</v>
      </c>
      <c r="D33" s="22" t="s">
        <v>380</v>
      </c>
      <c r="E33" s="35" t="s">
        <v>381</v>
      </c>
      <c r="F33" s="22" t="s">
        <v>370</v>
      </c>
      <c r="G33" s="35" t="s">
        <v>374</v>
      </c>
      <c r="H33" s="22"/>
      <c r="I33" s="22" t="s">
        <v>372</v>
      </c>
      <c r="J33" s="35" t="s">
        <v>112</v>
      </c>
    </row>
    <row r="34" ht="18.75" customHeight="1" spans="1:10">
      <c r="A34" s="213" t="s">
        <v>263</v>
      </c>
      <c r="B34" s="22" t="s">
        <v>314</v>
      </c>
      <c r="C34" s="22" t="s">
        <v>382</v>
      </c>
      <c r="D34" s="22" t="s">
        <v>383</v>
      </c>
      <c r="E34" s="35" t="s">
        <v>384</v>
      </c>
      <c r="F34" s="22" t="s">
        <v>370</v>
      </c>
      <c r="G34" s="35" t="s">
        <v>385</v>
      </c>
      <c r="H34" s="22"/>
      <c r="I34" s="22" t="s">
        <v>372</v>
      </c>
      <c r="J34" s="35" t="s">
        <v>386</v>
      </c>
    </row>
    <row r="35" ht="18.75" customHeight="1" spans="1:10">
      <c r="A35" s="213" t="s">
        <v>290</v>
      </c>
      <c r="B35" s="22" t="s">
        <v>387</v>
      </c>
      <c r="C35" s="22" t="s">
        <v>315</v>
      </c>
      <c r="D35" s="22" t="s">
        <v>316</v>
      </c>
      <c r="E35" s="35" t="s">
        <v>388</v>
      </c>
      <c r="F35" s="22" t="s">
        <v>370</v>
      </c>
      <c r="G35" s="35" t="s">
        <v>389</v>
      </c>
      <c r="H35" s="22" t="s">
        <v>320</v>
      </c>
      <c r="I35" s="22" t="s">
        <v>321</v>
      </c>
      <c r="J35" s="35" t="s">
        <v>390</v>
      </c>
    </row>
    <row r="36" ht="18.75" customHeight="1" spans="1:10">
      <c r="A36" s="213" t="s">
        <v>290</v>
      </c>
      <c r="B36" s="22" t="s">
        <v>387</v>
      </c>
      <c r="C36" s="22" t="s">
        <v>315</v>
      </c>
      <c r="D36" s="22" t="s">
        <v>316</v>
      </c>
      <c r="E36" s="35" t="s">
        <v>391</v>
      </c>
      <c r="F36" s="22" t="s">
        <v>318</v>
      </c>
      <c r="G36" s="35" t="s">
        <v>392</v>
      </c>
      <c r="H36" s="22" t="s">
        <v>393</v>
      </c>
      <c r="I36" s="22" t="s">
        <v>321</v>
      </c>
      <c r="J36" s="35" t="s">
        <v>394</v>
      </c>
    </row>
    <row r="37" ht="18.75" customHeight="1" spans="1:10">
      <c r="A37" s="213" t="s">
        <v>290</v>
      </c>
      <c r="B37" s="22" t="s">
        <v>387</v>
      </c>
      <c r="C37" s="22" t="s">
        <v>315</v>
      </c>
      <c r="D37" s="22" t="s">
        <v>395</v>
      </c>
      <c r="E37" s="35" t="s">
        <v>396</v>
      </c>
      <c r="F37" s="22" t="s">
        <v>318</v>
      </c>
      <c r="G37" s="35" t="s">
        <v>389</v>
      </c>
      <c r="H37" s="22" t="s">
        <v>320</v>
      </c>
      <c r="I37" s="22" t="s">
        <v>321</v>
      </c>
      <c r="J37" s="35" t="s">
        <v>397</v>
      </c>
    </row>
    <row r="38" ht="18.75" customHeight="1" spans="1:10">
      <c r="A38" s="213" t="s">
        <v>290</v>
      </c>
      <c r="B38" s="22" t="s">
        <v>387</v>
      </c>
      <c r="C38" s="22" t="s">
        <v>367</v>
      </c>
      <c r="D38" s="22" t="s">
        <v>380</v>
      </c>
      <c r="E38" s="35" t="s">
        <v>398</v>
      </c>
      <c r="F38" s="22" t="s">
        <v>318</v>
      </c>
      <c r="G38" s="35" t="s">
        <v>324</v>
      </c>
      <c r="H38" s="22" t="s">
        <v>320</v>
      </c>
      <c r="I38" s="22" t="s">
        <v>321</v>
      </c>
      <c r="J38" s="35" t="s">
        <v>399</v>
      </c>
    </row>
    <row r="39" ht="18.75" customHeight="1" spans="1:10">
      <c r="A39" s="213" t="s">
        <v>290</v>
      </c>
      <c r="B39" s="22" t="s">
        <v>387</v>
      </c>
      <c r="C39" s="22" t="s">
        <v>382</v>
      </c>
      <c r="D39" s="22" t="s">
        <v>383</v>
      </c>
      <c r="E39" s="35" t="s">
        <v>400</v>
      </c>
      <c r="F39" s="22" t="s">
        <v>318</v>
      </c>
      <c r="G39" s="35" t="s">
        <v>324</v>
      </c>
      <c r="H39" s="22" t="s">
        <v>320</v>
      </c>
      <c r="I39" s="22" t="s">
        <v>321</v>
      </c>
      <c r="J39" s="35" t="s">
        <v>401</v>
      </c>
    </row>
    <row r="40" ht="18.75" customHeight="1" spans="1:10">
      <c r="A40" s="213" t="s">
        <v>288</v>
      </c>
      <c r="B40" s="22" t="s">
        <v>402</v>
      </c>
      <c r="C40" s="22" t="s">
        <v>315</v>
      </c>
      <c r="D40" s="22" t="s">
        <v>316</v>
      </c>
      <c r="E40" s="35" t="s">
        <v>403</v>
      </c>
      <c r="F40" s="22" t="s">
        <v>318</v>
      </c>
      <c r="G40" s="35" t="s">
        <v>358</v>
      </c>
      <c r="H40" s="22" t="s">
        <v>320</v>
      </c>
      <c r="I40" s="22" t="s">
        <v>321</v>
      </c>
      <c r="J40" s="35" t="s">
        <v>403</v>
      </c>
    </row>
    <row r="41" ht="18.75" customHeight="1" spans="1:10">
      <c r="A41" s="213" t="s">
        <v>288</v>
      </c>
      <c r="B41" s="22" t="s">
        <v>402</v>
      </c>
      <c r="C41" s="22" t="s">
        <v>315</v>
      </c>
      <c r="D41" s="22" t="s">
        <v>316</v>
      </c>
      <c r="E41" s="35" t="s">
        <v>403</v>
      </c>
      <c r="F41" s="22" t="s">
        <v>318</v>
      </c>
      <c r="G41" s="35" t="s">
        <v>358</v>
      </c>
      <c r="H41" s="22" t="s">
        <v>320</v>
      </c>
      <c r="I41" s="22" t="s">
        <v>321</v>
      </c>
      <c r="J41" s="35" t="s">
        <v>403</v>
      </c>
    </row>
    <row r="42" ht="18.75" customHeight="1" spans="1:10">
      <c r="A42" s="213" t="s">
        <v>288</v>
      </c>
      <c r="B42" s="22" t="s">
        <v>402</v>
      </c>
      <c r="C42" s="22" t="s">
        <v>315</v>
      </c>
      <c r="D42" s="22" t="s">
        <v>346</v>
      </c>
      <c r="E42" s="35" t="s">
        <v>404</v>
      </c>
      <c r="F42" s="22" t="s">
        <v>370</v>
      </c>
      <c r="G42" s="35" t="s">
        <v>319</v>
      </c>
      <c r="H42" s="22" t="s">
        <v>320</v>
      </c>
      <c r="I42" s="22" t="s">
        <v>372</v>
      </c>
      <c r="J42" s="35" t="s">
        <v>405</v>
      </c>
    </row>
    <row r="43" ht="18.75" customHeight="1" spans="1:10">
      <c r="A43" s="213" t="s">
        <v>288</v>
      </c>
      <c r="B43" s="22" t="s">
        <v>402</v>
      </c>
      <c r="C43" s="22" t="s">
        <v>367</v>
      </c>
      <c r="D43" s="22" t="s">
        <v>368</v>
      </c>
      <c r="E43" s="35" t="s">
        <v>406</v>
      </c>
      <c r="F43" s="22" t="s">
        <v>370</v>
      </c>
      <c r="G43" s="35" t="s">
        <v>324</v>
      </c>
      <c r="H43" s="22" t="s">
        <v>320</v>
      </c>
      <c r="I43" s="22" t="s">
        <v>321</v>
      </c>
      <c r="J43" s="35" t="s">
        <v>407</v>
      </c>
    </row>
    <row r="44" ht="18.75" customHeight="1" spans="1:10">
      <c r="A44" s="213" t="s">
        <v>288</v>
      </c>
      <c r="B44" s="22" t="s">
        <v>402</v>
      </c>
      <c r="C44" s="22" t="s">
        <v>367</v>
      </c>
      <c r="D44" s="22" t="s">
        <v>368</v>
      </c>
      <c r="E44" s="35" t="s">
        <v>408</v>
      </c>
      <c r="F44" s="22" t="s">
        <v>370</v>
      </c>
      <c r="G44" s="35" t="s">
        <v>409</v>
      </c>
      <c r="H44" s="22"/>
      <c r="I44" s="22" t="s">
        <v>372</v>
      </c>
      <c r="J44" s="35" t="s">
        <v>408</v>
      </c>
    </row>
    <row r="45" ht="18.75" customHeight="1" spans="1:10">
      <c r="A45" s="213" t="s">
        <v>288</v>
      </c>
      <c r="B45" s="22" t="s">
        <v>402</v>
      </c>
      <c r="C45" s="22" t="s">
        <v>367</v>
      </c>
      <c r="D45" s="22" t="s">
        <v>368</v>
      </c>
      <c r="E45" s="35" t="s">
        <v>410</v>
      </c>
      <c r="F45" s="22" t="s">
        <v>318</v>
      </c>
      <c r="G45" s="35" t="s">
        <v>358</v>
      </c>
      <c r="H45" s="22" t="s">
        <v>320</v>
      </c>
      <c r="I45" s="22" t="s">
        <v>321</v>
      </c>
      <c r="J45" s="35" t="s">
        <v>410</v>
      </c>
    </row>
    <row r="46" ht="18.75" customHeight="1" spans="1:10">
      <c r="A46" s="213" t="s">
        <v>288</v>
      </c>
      <c r="B46" s="22" t="s">
        <v>402</v>
      </c>
      <c r="C46" s="22" t="s">
        <v>367</v>
      </c>
      <c r="D46" s="22" t="s">
        <v>368</v>
      </c>
      <c r="E46" s="35" t="s">
        <v>411</v>
      </c>
      <c r="F46" s="22" t="s">
        <v>318</v>
      </c>
      <c r="G46" s="35" t="s">
        <v>358</v>
      </c>
      <c r="H46" s="22" t="s">
        <v>320</v>
      </c>
      <c r="I46" s="22" t="s">
        <v>321</v>
      </c>
      <c r="J46" s="35" t="s">
        <v>411</v>
      </c>
    </row>
    <row r="47" ht="18.75" customHeight="1" spans="1:10">
      <c r="A47" s="213" t="s">
        <v>288</v>
      </c>
      <c r="B47" s="22" t="s">
        <v>402</v>
      </c>
      <c r="C47" s="22" t="s">
        <v>382</v>
      </c>
      <c r="D47" s="22" t="s">
        <v>383</v>
      </c>
      <c r="E47" s="35" t="s">
        <v>412</v>
      </c>
      <c r="F47" s="22" t="s">
        <v>370</v>
      </c>
      <c r="G47" s="35" t="s">
        <v>324</v>
      </c>
      <c r="H47" s="22" t="s">
        <v>320</v>
      </c>
      <c r="I47" s="22" t="s">
        <v>321</v>
      </c>
      <c r="J47" s="35" t="s">
        <v>413</v>
      </c>
    </row>
  </sheetData>
  <mergeCells count="8">
    <mergeCell ref="A3:J3"/>
    <mergeCell ref="A4:H4"/>
    <mergeCell ref="A8:A34"/>
    <mergeCell ref="A35:A39"/>
    <mergeCell ref="A40:A47"/>
    <mergeCell ref="B8:B34"/>
    <mergeCell ref="B35:B39"/>
    <mergeCell ref="B40:B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2025-03-10T02:42:00Z</dcterms:created>
  <dcterms:modified xsi:type="dcterms:W3CDTF">2025-03-20T11:35:01Z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BE11D1CBD2DC4455B045F5B4D1A720C2_13</vt:lpwstr>
  </property>
  <property fmtid="{D5CDD505-2E9C-101B-9397-08002B2CF9AE}" pid="3" name="KSOProductBuildVer">
    <vt:lpwstr>2052-12.8.2.18205</vt:lpwstr>
  </property>
</Properties>
</file>