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6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部门基本支出预算表04!$A$1:$W$58</definedName>
    <definedName name="_xlnm._FilterDatabase" localSheetId="7" hidden="1">'部门项目支出预算表05-1'!$A$1:$W$44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<sst xmlns="http://schemas.openxmlformats.org/spreadsheetml/2006/main" count="1820" uniqueCount="569">
  <si>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</si>
  <si>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</si>
  <si>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</si>
  <si>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</si>
  <si>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</si>
  <si>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</si>
  <si>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</si>
  <si>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</si>
  <si>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</si>
  <si>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</si>
  <si>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</si>
  <si>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</si>
  <si>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</si>
  <si>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</si>
  <si>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</si>
  <si>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</si>
  <si>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</si>
  <si>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</si>
  <si>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</si>
  <si>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</si>
  <si>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</si>
  <si>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</si>
  <si>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</si>
  <si>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</si>
  <si>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</si>
  <si>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</si>
  <si>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</si>
  <si>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</si>
  <si>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</si>
  <si>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</si>
  <si>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</si>
  <si>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</si>
  <si>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</si>
  <si>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</si>
  <si>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</si>
  <si>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</si>
  <si>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</si>
  <si>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</si>
  <si>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</si>
  <si>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</si>
  <si>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</si>
  <si>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</si>
  <si>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</si>
  <si>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</si>
  <si>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</si>
  <si>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</si>
  <si>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</si>
  <si>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</si>
  <si>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</si>
  <si>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</si>
  <si>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</si>
  <si>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</si>
  <si>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</si>
  <si>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</si>
  <si>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</si>
  <si>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</si>
  <si>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</si>
  <si>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</si>
  <si>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</si>
  <si>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</si>
  <si>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</si>
  <si>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</si>
  <si>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</si>
  <si>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</si>
  <si>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</si>
  <si>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</si>
  <si>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</si>
  <si>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</si>
  <si>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</si>
  <si>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</si>
  <si>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129001</t>
  </si>
  <si>
    <t>临沧市临翔区文化和旅游局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</si>
  <si>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</si>
  <si>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</si>
  <si>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</si>
  <si>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</si>
  <si>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</si>
  <si>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</si>
  <si>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</si>
  <si>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</si>
  <si>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</si>
  <si>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</si>
  <si>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</si>
  <si>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</si>
  <si>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</si>
  <si>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</si>
  <si>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20701</t>
  </si>
  <si>
    <t>文化和旅游</t>
  </si>
  <si>
    <t>2070101</t>
  </si>
  <si>
    <t>行政运行</t>
  </si>
  <si>
    <t>2070111</t>
  </si>
  <si>
    <t>文化创作与保护</t>
  </si>
  <si>
    <t>2070199</t>
  </si>
  <si>
    <t>其他文化和旅游支出</t>
  </si>
  <si>
    <t>20702</t>
  </si>
  <si>
    <t>文物</t>
  </si>
  <si>
    <t>2070204</t>
  </si>
  <si>
    <t>文物保护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</si>
  <si>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</si>
  <si>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</si>
  <si>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</si>
  <si>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</si>
  <si>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</si>
  <si>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</si>
  <si>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</si>
  <si>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</si>
  <si>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</si>
  <si>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</si>
  <si>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</si>
  <si>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</si>
  <si>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</si>
  <si>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</si>
  <si>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</si>
  <si>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</si>
  <si>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</si>
  <si>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</si>
  <si>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</si>
  <si>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</si>
  <si>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</si>
  <si>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</si>
  <si>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</si>
  <si>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</si>
  <si>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</si>
  <si>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</si>
  <si>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</si>
  <si>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</si>
  <si>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</si>
  <si>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</si>
  <si>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</si>
  <si>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</si>
  <si>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</si>
  <si>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</si>
  <si>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</si>
  <si>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</si>
  <si>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</si>
  <si>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</si>
  <si>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</si>
  <si>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</si>
  <si>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</si>
  <si>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</si>
  <si>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</si>
  <si>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</si>
  <si>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</si>
  <si>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</si>
  <si>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</si>
  <si>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</si>
  <si>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</si>
  <si>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</si>
  <si>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</si>
  <si>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</si>
  <si>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</si>
  <si>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</si>
  <si>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</si>
  <si>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</si>
  <si>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</si>
  <si>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</si>
  <si>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</si>
  <si>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</si>
  <si>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</si>
  <si>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</si>
  <si>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</si>
  <si>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</si>
  <si>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</si>
  <si>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</si>
  <si>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</si>
  <si>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</si>
  <si>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</si>
  <si>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</si>
  <si>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</si>
  <si>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</si>
  <si>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</si>
  <si>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</si>
  <si>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</si>
  <si>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</si>
  <si>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</si>
  <si>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</si>
  <si>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</si>
  <si>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</si>
  <si>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</si>
  <si>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</si>
  <si>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</si>
  <si>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</si>
  <si>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</si>
  <si>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</si>
  <si>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</si>
  <si>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</si>
  <si>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</si>
  <si>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</si>
  <si>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</si>
  <si>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</si>
  <si>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</si>
  <si>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</si>
  <si>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</si>
  <si>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</si>
  <si>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</si>
  <si>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</si>
  <si>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</si>
  <si>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</si>
  <si>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</si>
  <si>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</si>
  <si>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</si>
  <si>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</si>
  <si>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</si>
  <si>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</si>
  <si>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</si>
  <si>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</si>
  <si>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</si>
  <si>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</si>
  <si>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</si>
  <si>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</si>
  <si>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</si>
  <si>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</si>
  <si>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</si>
  <si>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</si>
  <si>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</si>
  <si>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530902210000000019003</t>
  </si>
  <si>
    <t>行政人员支出工资</t>
  </si>
  <si>
    <t>30101</t>
  </si>
  <si>
    <t>基本工资</t>
  </si>
  <si>
    <t>530902210000000019004</t>
  </si>
  <si>
    <t>事业人员支出工资</t>
  </si>
  <si>
    <t>30102</t>
  </si>
  <si>
    <t>津贴补贴</t>
  </si>
  <si>
    <t>530902231100001503516</t>
  </si>
  <si>
    <t>行政人员绩效考核奖励（2017年提高标准部分）</t>
  </si>
  <si>
    <t>30103</t>
  </si>
  <si>
    <t>奖金</t>
  </si>
  <si>
    <t>30107</t>
  </si>
  <si>
    <t>绩效工资</t>
  </si>
  <si>
    <t>530902231100001433979</t>
  </si>
  <si>
    <t>绩效工资（2017年提高标准部分）</t>
  </si>
  <si>
    <t>530902210000000019005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</si>
  <si>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</si>
  <si>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</si>
  <si>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</si>
  <si>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</si>
  <si>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</si>
  <si>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</si>
  <si>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</si>
  <si>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</si>
  <si>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</si>
  <si>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530902210000000019006</t>
  </si>
  <si>
    <t>30113</t>
  </si>
  <si>
    <t>530902241100002176448</t>
  </si>
  <si>
    <t>公务接待费（公用经费）</t>
  </si>
  <si>
    <t>30217</t>
  </si>
  <si>
    <t>一般公用经费</t>
  </si>
  <si>
    <t>30211</t>
  </si>
  <si>
    <t>差旅费</t>
  </si>
  <si>
    <t>530902210000000019014</t>
  </si>
  <si>
    <t>30201</t>
  </si>
  <si>
    <t>办公费</t>
  </si>
  <si>
    <t>530902210000000019013</t>
  </si>
  <si>
    <t>工会经费</t>
  </si>
  <si>
    <t>30228</t>
  </si>
  <si>
    <t>530902251100003813920</t>
  </si>
  <si>
    <t>福利费</t>
  </si>
  <si>
    <t>30229</t>
  </si>
  <si>
    <t>530902210000000019012</t>
  </si>
  <si>
    <t>公务用车运行维护费</t>
  </si>
  <si>
    <t>30231</t>
  </si>
  <si>
    <t>530902210000000020220</t>
  </si>
  <si>
    <t>行政人员公务交通补贴</t>
  </si>
  <si>
    <t>30239</t>
  </si>
  <si>
    <t>其他交通费用</t>
  </si>
  <si>
    <t>530902241100002356751</t>
  </si>
  <si>
    <t>离休费</t>
  </si>
  <si>
    <t>30301</t>
  </si>
  <si>
    <t>530902241100002356761</t>
  </si>
  <si>
    <t>原渠道发放退休费</t>
  </si>
  <si>
    <t>30302</t>
  </si>
  <si>
    <t>退休费</t>
  </si>
  <si>
    <t>530902210000000020219</t>
  </si>
  <si>
    <t>非物质文化遗产传承人补助</t>
  </si>
  <si>
    <t>30305</t>
  </si>
  <si>
    <t>生活补助</t>
  </si>
  <si>
    <t>530902241100002228333</t>
  </si>
  <si>
    <t>遗属补助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</si>
  <si>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</si>
  <si>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</si>
  <si>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</si>
  <si>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</si>
  <si>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</si>
  <si>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</si>
  <si>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</si>
  <si>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</si>
  <si>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</si>
  <si>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2024年非物质文化遗产保护补助专款资金</t>
  </si>
  <si>
    <t>事业发展类</t>
  </si>
  <si>
    <t>530902251100003905022</t>
  </si>
  <si>
    <t>30202</t>
  </si>
  <si>
    <t>印刷费</t>
  </si>
  <si>
    <t>2024年中央支持地方公共文化服务体系建设专款资金</t>
  </si>
  <si>
    <t>530902251100003905029</t>
  </si>
  <si>
    <t>公共图书馆美术馆文化馆（站）免费开放补助资金</t>
  </si>
  <si>
    <t>530902221100000809952</t>
  </si>
  <si>
    <t>30205</t>
  </si>
  <si>
    <t>水费</t>
  </si>
  <si>
    <t>30206</t>
  </si>
  <si>
    <t>电费</t>
  </si>
  <si>
    <t>30207</t>
  </si>
  <si>
    <t>邮电费</t>
  </si>
  <si>
    <t>旅游发展专项补助专款资金</t>
  </si>
  <si>
    <t>530902221100000751798</t>
  </si>
  <si>
    <t>民族文化工作队购买文艺服务经费</t>
  </si>
  <si>
    <t>530902241100002623283</t>
  </si>
  <si>
    <t>30227</t>
  </si>
  <si>
    <t>委托业务费</t>
  </si>
  <si>
    <t>全国第四次文物普查工作经费</t>
  </si>
  <si>
    <t>专项业务类</t>
  </si>
  <si>
    <t>530902200000000000739</t>
  </si>
  <si>
    <t>文化人才专项补助资金</t>
  </si>
  <si>
    <t>530902221100000810678</t>
  </si>
  <si>
    <t>昔归景区管委会相关工作经费</t>
  </si>
  <si>
    <t>530902251100003810988</t>
  </si>
  <si>
    <t>=B34+B35</t>
  </si>
  <si>
    <t>西门公园管护修缮工作经费</t>
  </si>
  <si>
    <t>530902241100002187655</t>
  </si>
  <si>
    <t>疫情防控期间产生的各项经费</t>
  </si>
  <si>
    <t>530902241100002179119</t>
  </si>
  <si>
    <t>中央支持地方公共文化服务体系建设补助资金</t>
  </si>
  <si>
    <t>530902221100000809978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</si>
  <si>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</si>
  <si>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</si>
  <si>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</si>
  <si>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</si>
  <si>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</si>
  <si>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</si>
  <si>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</si>
  <si>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</si>
  <si>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</si>
  <si>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</si>
  <si>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</si>
  <si>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民族文化传承与开发行动基层公共文化活动项目，送文化、戏曲进乡村及基层公共文化活动场所服务能力提升项目，基层公共文化人才队伍建设补助项目，县级公共图书馆“全民阅读”经费补助，公共数字文化建设经费补助，南美乡南美村公共文化活动经费补助，博尚镇碗窑村公共文化活动经费补助，凤翔街道中山村公共文化活动经费补助。</t>
  </si>
  <si>
    <t>产出指标</t>
  </si>
  <si>
    <t>数量指标</t>
  </si>
  <si>
    <t>国家公共文化服务体系示范区（项目）创建个数</t>
  </si>
  <si>
    <t>&gt;=</t>
  </si>
  <si>
    <t>个</t>
  </si>
  <si>
    <t>定量指标</t>
  </si>
  <si>
    <t>质量指标</t>
  </si>
  <si>
    <t>公共数字文化服务参与率</t>
  </si>
  <si>
    <t>=</t>
  </si>
  <si>
    <t>逐年提升</t>
  </si>
  <si>
    <t>年</t>
  </si>
  <si>
    <t>定性指标</t>
  </si>
  <si>
    <t>公共数字文化资源建设完成率</t>
  </si>
  <si>
    <t>95</t>
  </si>
  <si>
    <t>%</t>
  </si>
  <si>
    <t>效益指标</t>
  </si>
  <si>
    <t>社会效益</t>
  </si>
  <si>
    <t>基本公共文化服务水平</t>
  </si>
  <si>
    <t>稳步提升</t>
  </si>
  <si>
    <t>满意度指标</t>
  </si>
  <si>
    <t>服务对象满意度</t>
  </si>
  <si>
    <t>用户满意度</t>
  </si>
  <si>
    <t>90</t>
  </si>
  <si>
    <t>根据《临沧市深化国有文艺院团改革的实施方案》（临办字〔2022〕5号）精神，组建临翔区演艺公司，将临翔区民族文化工作队转改为国有独资演艺公司，完善现代化企业制度，积极培育和拓展城乡演艺市场。区人民政府每年以162万元通过文化和旅游局向区民族文化工作队购买文艺服务，购买服务包括文艺下乡演出70场次、基层文艺骨干培训5500人次、区级大型文化活动筹办、元旦春节系列文化活动、亚微节系列活动演出等。完成小型歌舞剧创作1个、原创歌曲2首、民族特色舞蹈编排2个。</t>
  </si>
  <si>
    <t>演出场次</t>
  </si>
  <si>
    <t>70</t>
  </si>
  <si>
    <t>场</t>
  </si>
  <si>
    <t>反映民族文化工作队需达到的演出场次。</t>
  </si>
  <si>
    <t>根据《临沧市深化国有文艺院团改革的实施方案》（临办字〔2022〕5号）精神，组建临翔区演艺公司，将临翔区民族文化工作队转改为国有独资演艺公司，完善现代化企业制度，积极培育和拓展城乡演艺市场。区人民政府每年以162万元通过文化旅游局向区民族文化工作队购买文艺服务，购买服务包括文艺下乡演出70场次、基层文艺骨干培训5500人次、区级大型文化活动筹办、元旦春节系列文化活动、亚微节系列活动演出等。完成小型歌舞剧创作1个、原创歌曲2首、民族特色舞蹈编排2个。</t>
  </si>
  <si>
    <t>发展文艺骨干人次</t>
  </si>
  <si>
    <t>5500</t>
  </si>
  <si>
    <t>次</t>
  </si>
  <si>
    <t>发展文艺骨干人次不少于5500人次</t>
  </si>
  <si>
    <t>每年“关爱留守儿童文化艺术志愿服务”的文化品牌培训次数</t>
  </si>
  <si>
    <t>40</t>
  </si>
  <si>
    <t>期</t>
  </si>
  <si>
    <t>开展一场演出的时间要求</t>
  </si>
  <si>
    <t>分钟</t>
  </si>
  <si>
    <t>确保能随时开展一场90分钟的文艺表演</t>
  </si>
  <si>
    <t>开展一场演出表演类型</t>
  </si>
  <si>
    <t>类</t>
  </si>
  <si>
    <t>表演节目类型5类以上</t>
  </si>
  <si>
    <t>表演节目中原创节目占比</t>
  </si>
  <si>
    <t>50</t>
  </si>
  <si>
    <t>表演节目中原创节目占比不低于50%</t>
  </si>
  <si>
    <t>时效指标</t>
  </si>
  <si>
    <t>签订任务完成时限</t>
  </si>
  <si>
    <t>&lt;=</t>
  </si>
  <si>
    <t>2025年12月31日前</t>
  </si>
  <si>
    <t>文化宣传工作对群众的影响</t>
  </si>
  <si>
    <t>文艺表演受益群体满意度</t>
  </si>
  <si>
    <t>反映文艺表演受益群体满意度</t>
  </si>
  <si>
    <t>落实《国家基本公共服务标准（2021年版）》和《云南省基本公共服务实施标准（2021年版）》，做好文艺辅导、培训文艺骨干5500人次以上，图书馆免费开放天数200天以上，全力推进图书馆、文化馆总分馆制建设，结合各种节假日，开展好全民阅读系列活动。</t>
  </si>
  <si>
    <t>免费开放公共图书馆个数</t>
  </si>
  <si>
    <t>免费开放文化馆个数</t>
  </si>
  <si>
    <t>免费开放乡镇（街道）综合文化站个数</t>
  </si>
  <si>
    <t>10</t>
  </si>
  <si>
    <t>公共文化设施免费开放时长</t>
  </si>
  <si>
    <t>不低于《云南省基本公共服务实施标准（2021）年版》规定时长</t>
  </si>
  <si>
    <t>小时</t>
  </si>
  <si>
    <t>群众文化活动参加人次增长率</t>
  </si>
  <si>
    <t>显著提升</t>
  </si>
  <si>
    <t>群众对公共图书馆、文化馆（站）公共服务文化服务满意度</t>
  </si>
  <si>
    <t>大力发展乡村旅游，落实乡村旅游发展规划，按照乡村振兴及大力发展乡村旅游实施意见，以全域旅游为抓手，用好旅游大数据，全面提高旅游业的信息化水平，推动临翔旅游业从传统的旅游管理方式向现代化的管理方式转变。一是优化区域旅游线路。依托大滇西旅游环线建设和临沧动车、高速公路开通等重要契机，优化旅游线路的整体布局，打造一批有差异、有特色、有品质的主题游览线路。二是推进智慧旅游建设。利用“游云南”APP全平台资源，推进临翔智慧旅游建设，实现临通大酒店、空港观光酒店刷脸入住；引进知名汽车租赁企业，打造一批同时具备包车客运、汽车租赁、网约车等服务功能的旅游“全能车”，让游客出行更加便捷。三是大力发展乡村旅游。坚持以游客为中心，突出临翔特色、市场主导的原则，系统整合区域资源要素，从整体上优化环境、美化景观、优化旅游服务，推动景点景区内外协调发展，实现从景点旅游到全域旅游的转变。四是实施人才兴旅战略。制定临翔区旅游教育人才培训计划，对旅游管理人才、服务人员分类分期分批开展培训；推进院地合作，建立旅游人才培训基地，开展旅游从业人员技能培训。</t>
  </si>
  <si>
    <t>奖励景区个数</t>
  </si>
  <si>
    <t>以奖代补奖励景区个数</t>
  </si>
  <si>
    <t>完成时限</t>
  </si>
  <si>
    <t>2025年12月31日</t>
  </si>
  <si>
    <t>项目完成时限</t>
  </si>
  <si>
    <t>景区智慧化完成率</t>
  </si>
  <si>
    <t>80</t>
  </si>
  <si>
    <t>公众对景区智慧化建设满意度指标</t>
  </si>
  <si>
    <t>昔归景区管委会办公室设在区文化和旅游局，昔归景区管委会工作人员相关经费由区文化和旅游局负责，区财政局保障。</t>
  </si>
  <si>
    <t>经费保障人数</t>
  </si>
  <si>
    <t>元/天</t>
  </si>
  <si>
    <t>昔归管委会人员数量。</t>
  </si>
  <si>
    <t>昔归景区管委会办公室设在区文化和旅游局，昔归景区管委会工作人员相关经费由区文化旅游局负责，区财政局保障。</t>
  </si>
  <si>
    <t>工作开展的精准率</t>
  </si>
  <si>
    <t>100</t>
  </si>
  <si>
    <t>开展昔归景区工作的精准率达100%。</t>
  </si>
  <si>
    <t>打造昔归景区对临翔区旅游工作的社会影响</t>
  </si>
  <si>
    <t>打造昔归景区对临翔区旅游工作的社会影响逐年提升</t>
  </si>
  <si>
    <t>可持续影响</t>
  </si>
  <si>
    <t>昔归景区开发的可持续影响</t>
  </si>
  <si>
    <t>长期</t>
  </si>
  <si>
    <t>被服务对象的满意度</t>
  </si>
  <si>
    <t>85</t>
  </si>
  <si>
    <t>被服务对象的满意度达85%。</t>
  </si>
  <si>
    <t>以习近平新时代中国特色社会主义思想为指导，深入贯彻党的二十大和二十届二中全会精神，认真贯彻落实党中央关于坚持“保护第一、加强管理、挖掘价值、有效利用、让文物活起来”的决策部署和省委、省政府及市委、市政府相关工作要求，深刻领会全面摸清文物资源家底、构建中华文明体系、推动文化遗产保护传承的重大意义，切实增强做好文物普查工作的责任感和使命感。坚持实事求是、改革创新、依法实施，加强组织领导和部署安排，以更高站位、更强自觉、更大力度推进文物普查工作，确保普查结果全面客观反映我区不可移动文物资源基本状况，为推动我区文物和文化遗产保护利用，增进文化自信自强，助力全区经济社会高质量跨越式发展作出积极贡献。</t>
  </si>
  <si>
    <t>实地开展文物调查复核</t>
  </si>
  <si>
    <t>110</t>
  </si>
  <si>
    <t>对三普时的文物实地开展文物调查复核</t>
  </si>
  <si>
    <t>实地开展文物新线索调查次数</t>
  </si>
  <si>
    <t>20</t>
  </si>
  <si>
    <t>实地开展文物新线索调查</t>
  </si>
  <si>
    <t>四普工作的普查质量</t>
  </si>
  <si>
    <t>实地开展文物调查完成时间</t>
  </si>
  <si>
    <t>2025年5月31日</t>
  </si>
  <si>
    <t>年-月-日</t>
  </si>
  <si>
    <t>文物存在带来的文化影响率</t>
  </si>
  <si>
    <t>生态效益</t>
  </si>
  <si>
    <t>改善文物周边环境</t>
  </si>
  <si>
    <t>人民群众对文物的认知度</t>
  </si>
  <si>
    <t>人民群众对文物的认知度逐年提升</t>
  </si>
  <si>
    <t>人民群众对文物保护的满意度</t>
  </si>
  <si>
    <t>围绕文化和旅游部 2025 年中国旅游日“感悟中华文化 享受美好旅程”主题，突出“中华文化”和“旅游消费”，区文化和旅游局组织开展主题鲜明、内容丰富、形式多样的旅游宣传营销和公益惠民活动，向大众释放鼓励旅游消费信息，推动市场回暖，提振行业信心，营造全民关注旅游、参与旅游、支持旅游、助力旅游复苏发展的氛围。</t>
  </si>
  <si>
    <t>公开发放的宣传材料数量</t>
  </si>
  <si>
    <t>2000</t>
  </si>
  <si>
    <t>份（部、个、幅、条）</t>
  </si>
  <si>
    <t>反映制作宣传横幅、宣传册等的数量情况。</t>
  </si>
  <si>
    <t>疫情期间产生的各项经费</t>
  </si>
  <si>
    <t>宣传活动举办次数</t>
  </si>
  <si>
    <t>反映组织宣传活动次数的情况。</t>
  </si>
  <si>
    <t>发布短视频数量</t>
  </si>
  <si>
    <t>反映通过相关媒体、网络等发布或推送短视频的数量情况。</t>
  </si>
  <si>
    <t>发布稿件（短视频）原创率</t>
  </si>
  <si>
    <t>发布稿件（短视频）原创率=发布或推送的原创稿件（短视频）数量/发布或推送的稿件（短视频）总数量*100%
适用于有原创要求的稿件或短视频，如购买信息、转载等没有自创要求的不适用该指标。</t>
  </si>
  <si>
    <t>错漏率</t>
  </si>
  <si>
    <t>0</t>
  </si>
  <si>
    <t>错漏率=发生错漏的宣传信息条数/发布信息总条数*100%</t>
  </si>
  <si>
    <t>计划完成率</t>
  </si>
  <si>
    <t>计划完成率=在规定时间内宣传任务完成数/宣传任务计划数*100%</t>
  </si>
  <si>
    <t>宣传内容知晓率</t>
  </si>
  <si>
    <t>反映通过抽查方式完成，相关群众对宣传内容的知晓程度。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</si>
  <si>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宣传活动参与人次</t>
  </si>
  <si>
    <t>10000</t>
  </si>
  <si>
    <t>人次</t>
  </si>
  <si>
    <t>反映宣传活动参与人次情况。</t>
  </si>
  <si>
    <t>社会公众满意度</t>
  </si>
  <si>
    <t>反映社会公众对宣传的满意程度。</t>
  </si>
  <si>
    <t>提升西门公园美化亮化改造，主要针对大门，紫滕花架等主题景观维修，给市民一个安全愉悦轻松的环境。</t>
  </si>
  <si>
    <t>工程总量</t>
  </si>
  <si>
    <t>5234</t>
  </si>
  <si>
    <t>平方米/公里/立方/亩等</t>
  </si>
  <si>
    <t>反映新建、改造、修缮工程量完成情况。</t>
  </si>
  <si>
    <t>主体工程完成率</t>
  </si>
  <si>
    <t>反映主体工程完成情况。
主体工程完成率=（按计划完成主体工程的工程量/计划完成主体工程量）*100%。</t>
  </si>
  <si>
    <t>工程数量</t>
  </si>
  <si>
    <t>个/标段</t>
  </si>
  <si>
    <t>反映工程设计实现的功能数量或工程的相对独立单元的数量。</t>
  </si>
  <si>
    <t>配套设施完成率</t>
  </si>
  <si>
    <t>反映配套设施完成情况。
配套设施完成率=（按计划完成配套设施的工程量/计划完成配套设施工程量）*100%。</t>
  </si>
  <si>
    <t>安全事故发生率</t>
  </si>
  <si>
    <t>反映工程实施期间的安全目标。</t>
  </si>
  <si>
    <t>竣工验收合格率</t>
  </si>
  <si>
    <t>反映项目验收情况。
竣工验收合格率=（验收合格单元工程数量/完工单元工程总数）×100%。</t>
  </si>
  <si>
    <t>计划完工率</t>
  </si>
  <si>
    <t>反映工程按计划完工情况。
计划完工率=实际完成工程项目个数/按计划应完成项目个数。</t>
  </si>
  <si>
    <t>计划开工率</t>
  </si>
  <si>
    <t>反映工程按计划开工情况。
项目按计划开工率=实际开工项目个数/按计划应开工项目个数×100%。</t>
  </si>
  <si>
    <t>工期控制率</t>
  </si>
  <si>
    <t>反映工期控制情况。
工期控制率=实际工期/计划工期×100%。</t>
  </si>
  <si>
    <t>综合使用率</t>
  </si>
  <si>
    <t>反映设施建成后的利用、使用的情况。
综合使用率=（投入使用的基础建设工程建设内容/完成建设内容）*100%</t>
  </si>
  <si>
    <t>受益人群覆盖率</t>
  </si>
  <si>
    <t>反映项目设计受益人群或地区的实现情况。
受益人群覆盖率=（实际实现受益人群数/计划实现受益人群数）*100%</t>
  </si>
  <si>
    <t>使用年限</t>
  </si>
  <si>
    <t>通过工程设计使用年限反映可持续的效果。</t>
  </si>
  <si>
    <t>受益人群满意度</t>
  </si>
  <si>
    <t>调查人群中对设施建设或设施运行的满意度。
受益人群覆盖率=（调查人群中对设施建设或设施运行的人数/问卷调查人数）*100%</t>
  </si>
  <si>
    <t>象脚鼓是傣族标志性的打击乐器，它是傣文化的核心体现，承载着傣族的丰富文化启示。象脚鼓制作技艺的传承好坏直接关乎傣文化传承的完整性。临翔区傣族象脚鼓制作的历史有500多年，但傣族象脚鼓制作技艺的传承却及其困难，重点加强对其制作工艺的全面保护和长远规划势在必行，需要得到各级各部门的高度重视和支持。临翔区是市政府所在地，是临沧市政治文化中心和重要的交通要道，加强和完善临翔区“傣族象脚鼓制作技艺”的传承和发展，可以让该技艺得到更好地传承和推广，让非遗得以助力乡村旅游，最终带动就业创业，从而达到乡村振兴的目标。</t>
  </si>
  <si>
    <t>国家级非遗代表性项目年度重点项目保护个数</t>
  </si>
  <si>
    <t>象脚鼓是傣族标志性的打击乐器，它是傣文化的核心体现，承载着傣族的丰富文化启示。象脚鼓制作技艺的传承好坏直接关乎傣文化传承的完整性。临翔区傣族象脚鼓制作的历史有500多年，但傣族象脚鼓制作技艺的传承却及其困难，重点加强对其制作工艺的全面保护和长远规划势在必行，需要得到各级各部门的高度重视和支持。临翔区是市政府所在地，是临沧市政治文化中心和重要的交通要道，加强和完善临翔区“傣族象脚鼓制作技艺”的传承和发展，可以让该技艺得到更好的传承和推广，让非遗得以助力乡村旅游，最终带动就业创业，从而达到乡村振兴的目标。</t>
  </si>
  <si>
    <t>收藏象脚鼓制作工具数量</t>
  </si>
  <si>
    <t>套</t>
  </si>
  <si>
    <t>购置象脚鼓数量</t>
  </si>
  <si>
    <t>52</t>
  </si>
  <si>
    <t>个/套</t>
  </si>
  <si>
    <t>国家级非遗代表性项目年度重点项目保护任务完成率</t>
  </si>
  <si>
    <t>象脚鼓非遗传承人群培训合格率</t>
  </si>
  <si>
    <t>非遗传承人群培训合格率</t>
  </si>
  <si>
    <t>经济效益</t>
  </si>
  <si>
    <t>受培训非遗传承人群相关产品销售额增长率</t>
  </si>
  <si>
    <t>象脚鼓制作技艺非遗传承人群增长率</t>
  </si>
  <si>
    <t>非遗传承人群增长率</t>
  </si>
  <si>
    <t>象脚鼓制作技艺非遗宣传传播覆盖人群技能增长率</t>
  </si>
  <si>
    <t>非遗宣传传传播覆盖人群技能增长率</t>
  </si>
  <si>
    <t>对提升象脚鼓制作技艺非遗传承人群技能的影响</t>
  </si>
  <si>
    <t>对提升非遗传承人群技能的影响</t>
  </si>
  <si>
    <t>对增强象脚鼓制作技艺非遗保护传承氛围的影响</t>
  </si>
  <si>
    <t>对增强非遗保护传承氛围的影响</t>
  </si>
  <si>
    <t>对提升象脚鼓制作技艺非遗社会关注度的影响</t>
  </si>
  <si>
    <t>对提升非遗社会关注度的影响</t>
  </si>
  <si>
    <t>象脚鼓制作技艺非遗传承人满意率</t>
  </si>
  <si>
    <t>非遗传承人满意率</t>
  </si>
  <si>
    <t>象脚鼓制作技艺非遗展演展览展示活动观众满意度</t>
  </si>
  <si>
    <t>非遗展演展览展示活动观众满意度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</si>
  <si>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</si>
  <si>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</si>
  <si>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</si>
  <si>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</si>
  <si>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</si>
  <si>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</si>
  <si>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</si>
  <si>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</si>
  <si>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</si>
  <si>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</si>
  <si>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</si>
  <si>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</si>
  <si>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</si>
  <si>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</si>
  <si>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</si>
  <si>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</t>
  </si>
  <si>
    <t>车辆加油、添加燃料服务</t>
  </si>
  <si>
    <t>公务用车维修及保养</t>
  </si>
  <si>
    <t>车辆维修和保养服务</t>
  </si>
  <si>
    <t>公务用车购买保险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</si>
  <si>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</si>
  <si>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</si>
  <si>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</si>
  <si>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</si>
  <si>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</si>
  <si>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</si>
  <si>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</si>
  <si>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</si>
  <si>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</si>
  <si>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注：根据现行财政管理体制，乡（镇、街道）作为本级部门编制年初预算，所以无县对下专项转移支付情况，此表为空表。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</si>
  <si>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</si>
  <si>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</si>
  <si>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</si>
  <si>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</si>
  <si>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</si>
  <si>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</si>
  <si>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</si>
  <si>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</si>
  <si>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</si>
  <si>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注：本单位2025年无新增资产，所以公开空表。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</si>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</sst>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yyyy\-mm\-dd\ hh:mm:ss"/>
    <numFmt numFmtId="178" formatCode="hh:mm:ss"/>
    <numFmt numFmtId="179" formatCode="#,##0.00;\-#,##0.00;;@"/>
    <numFmt numFmtId="180" formatCode="yyyy\-mm\-dd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0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0" fontId="7" fillId="0" borderId="0">
      <alignment vertical="top"/>
      <protection locked="0"/>
    </xf>
    <xf numFmtId="179" fontId="7" fillId="0" borderId="7">
      <alignment horizontal="right" vertical="center"/>
    </xf>
    <xf numFmtId="179" fontId="7" fillId="0" borderId="7">
      <alignment horizontal="right" vertical="center"/>
    </xf>
    <xf numFmtId="49" fontId="7" fillId="0" borderId="7">
      <alignment horizontal="left" vertical="center" wrapText="1"/>
    </xf>
    <xf numFmtId="180" fontId="7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9" fontId="7" fillId="0" borderId="7" xfId="0" applyNumberFormat="1" applyFont="1" applyBorder="1" applyAlignment="1">
      <alignment horizontal="right" vertical="center"/>
      <protection locked="0"/>
    </xf>
    <xf numFmtId="49" fontId="7" fillId="0" borderId="7" xfId="56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3" applyFont="1" applyFill="1" applyBorder="1" applyAlignment="1" applyProtection="1"/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6" fontId="7" fillId="0" borderId="7" xfId="49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9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9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179" fontId="7" fillId="0" borderId="7" xfId="0" applyNumberFormat="1" applyFont="1" applyBorder="1" applyAlignment="1">
      <alignment horizontal="center" vertical="center"/>
      <protection locked="0"/>
    </xf>
    <xf numFmtId="0" fontId="21" fillId="0" borderId="7" xfId="0" applyFont="1" applyBorder="1" applyAlignment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center" vertical="center" wrapText="1"/>
    </xf>
    <xf numFmtId="0" fontId="2" fillId="0" borderId="7" xfId="0" applyFont="1" applyBorder="1" applyAlignment="1" applyProtection="1" quotePrefix="1">
      <alignment horizontal="center" vertical="center" wrapText="1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tegralNumberStyle" xfId="49"/>
    <cellStyle name="PercentStyle" xfId="50"/>
    <cellStyle name="DateTimeStyle" xfId="51"/>
    <cellStyle name="TimeStyle" xfId="52"/>
    <cellStyle name="Normal" xfId="53"/>
    <cellStyle name="MoneyStyle" xfId="54"/>
    <cellStyle name="NumberStyle" xfId="55"/>
    <cellStyle name="TextStyle" xfId="56"/>
    <cellStyle name="DateStyle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B36" sqref="B36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0"/>
      <c r="C2" s="200"/>
      <c r="D2" s="200"/>
    </row>
    <row r="3" ht="18.75" customHeight="1" spans="1:4">
      <c r="A3" s="41" t="str">
        <f>"单位名称："&amp;"临沧市临翔区文化和旅游局"</f>
        <v>单位名称：临沧市临翔区文化和旅游局</v>
      </c>
      <c r="B3" s="201"/>
      <c r="C3" s="201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0" t="s">
        <v>6</v>
      </c>
      <c r="B7" s="23">
        <v>10971020.88</v>
      </c>
      <c r="C7" s="130" t="s">
        <v>7</v>
      </c>
      <c r="D7" s="23"/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02" t="s">
        <v>14</v>
      </c>
      <c r="B11" s="23"/>
      <c r="C11" s="160" t="s">
        <v>15</v>
      </c>
      <c r="D11" s="23"/>
    </row>
    <row r="12" ht="18.75" customHeight="1" spans="1:4">
      <c r="A12" s="163" t="s">
        <v>16</v>
      </c>
      <c r="B12" s="23"/>
      <c r="C12" s="162" t="s">
        <v>17</v>
      </c>
      <c r="D12" s="23"/>
    </row>
    <row r="13" ht="18.75" customHeight="1" spans="1:4">
      <c r="A13" s="163" t="s">
        <v>18</v>
      </c>
      <c r="B13" s="23"/>
      <c r="C13" s="162" t="s">
        <v>19</v>
      </c>
      <c r="D13" s="23">
        <v>8687528.15</v>
      </c>
    </row>
    <row r="14" ht="18.75" customHeight="1" spans="1:4">
      <c r="A14" s="163" t="s">
        <v>20</v>
      </c>
      <c r="B14" s="23"/>
      <c r="C14" s="162" t="s">
        <v>21</v>
      </c>
      <c r="D14" s="23">
        <v>1693768.57</v>
      </c>
    </row>
    <row r="15" ht="18.75" customHeight="1" spans="1:4">
      <c r="A15" s="163" t="s">
        <v>22</v>
      </c>
      <c r="B15" s="23"/>
      <c r="C15" s="162" t="s">
        <v>23</v>
      </c>
      <c r="D15" s="23">
        <v>539980</v>
      </c>
    </row>
    <row r="16" ht="18.75" customHeight="1" spans="1:4">
      <c r="A16" s="163" t="s">
        <v>24</v>
      </c>
      <c r="B16" s="23"/>
      <c r="C16" s="163" t="s">
        <v>25</v>
      </c>
      <c r="D16" s="23"/>
    </row>
    <row r="17" ht="18.75" customHeight="1" spans="1:4">
      <c r="A17" s="163" t="s">
        <v>26</v>
      </c>
      <c r="B17" s="23"/>
      <c r="C17" s="163" t="s">
        <v>27</v>
      </c>
      <c r="D17" s="23"/>
    </row>
    <row r="18" ht="18.75" customHeight="1" spans="1:4">
      <c r="A18" s="164" t="s">
        <v>26</v>
      </c>
      <c r="B18" s="23"/>
      <c r="C18" s="162" t="s">
        <v>28</v>
      </c>
      <c r="D18" s="23"/>
    </row>
    <row r="19" ht="18.75" customHeight="1" spans="1:4">
      <c r="A19" s="164" t="s">
        <v>26</v>
      </c>
      <c r="B19" s="23"/>
      <c r="C19" s="162" t="s">
        <v>29</v>
      </c>
      <c r="D19" s="23"/>
    </row>
    <row r="20" ht="18.75" customHeight="1" spans="1:4">
      <c r="A20" s="164" t="s">
        <v>26</v>
      </c>
      <c r="B20" s="23"/>
      <c r="C20" s="162" t="s">
        <v>30</v>
      </c>
      <c r="D20" s="23"/>
    </row>
    <row r="21" ht="18.75" customHeight="1" spans="1:4">
      <c r="A21" s="164" t="s">
        <v>26</v>
      </c>
      <c r="B21" s="23"/>
      <c r="C21" s="162" t="s">
        <v>31</v>
      </c>
      <c r="D21" s="23"/>
    </row>
    <row r="22" ht="18.75" customHeight="1" spans="1:4">
      <c r="A22" s="164" t="s">
        <v>26</v>
      </c>
      <c r="B22" s="23"/>
      <c r="C22" s="162" t="s">
        <v>32</v>
      </c>
      <c r="D22" s="23"/>
    </row>
    <row r="23" ht="18.75" customHeight="1" spans="1:4">
      <c r="A23" s="164" t="s">
        <v>26</v>
      </c>
      <c r="B23" s="23"/>
      <c r="C23" s="162" t="s">
        <v>33</v>
      </c>
      <c r="D23" s="23"/>
    </row>
    <row r="24" ht="18.75" customHeight="1" spans="1:4">
      <c r="A24" s="164" t="s">
        <v>26</v>
      </c>
      <c r="B24" s="23"/>
      <c r="C24" s="162" t="s">
        <v>34</v>
      </c>
      <c r="D24" s="23"/>
    </row>
    <row r="25" ht="18.75" customHeight="1" spans="1:4">
      <c r="A25" s="164" t="s">
        <v>26</v>
      </c>
      <c r="B25" s="23"/>
      <c r="C25" s="162" t="s">
        <v>35</v>
      </c>
      <c r="D25" s="23">
        <v>436554.72</v>
      </c>
    </row>
    <row r="26" ht="18.75" customHeight="1" spans="1:4">
      <c r="A26" s="164" t="s">
        <v>26</v>
      </c>
      <c r="B26" s="23"/>
      <c r="C26" s="162" t="s">
        <v>36</v>
      </c>
      <c r="D26" s="23"/>
    </row>
    <row r="27" ht="18.75" customHeight="1" spans="1:4">
      <c r="A27" s="164" t="s">
        <v>26</v>
      </c>
      <c r="B27" s="23"/>
      <c r="C27" s="162" t="s">
        <v>37</v>
      </c>
      <c r="D27" s="23"/>
    </row>
    <row r="28" ht="18.75" customHeight="1" spans="1:4">
      <c r="A28" s="164" t="s">
        <v>26</v>
      </c>
      <c r="B28" s="23"/>
      <c r="C28" s="162" t="s">
        <v>38</v>
      </c>
      <c r="D28" s="23"/>
    </row>
    <row r="29" ht="18.75" customHeight="1" spans="1:4">
      <c r="A29" s="164" t="s">
        <v>26</v>
      </c>
      <c r="B29" s="23"/>
      <c r="C29" s="162" t="s">
        <v>39</v>
      </c>
      <c r="D29" s="23"/>
    </row>
    <row r="30" ht="18.75" customHeight="1" spans="1:4">
      <c r="A30" s="165" t="s">
        <v>26</v>
      </c>
      <c r="B30" s="23"/>
      <c r="C30" s="163" t="s">
        <v>40</v>
      </c>
      <c r="D30" s="23"/>
    </row>
    <row r="31" ht="18.75" customHeight="1" spans="1:4">
      <c r="A31" s="165" t="s">
        <v>26</v>
      </c>
      <c r="B31" s="23"/>
      <c r="C31" s="163" t="s">
        <v>41</v>
      </c>
      <c r="D31" s="23"/>
    </row>
    <row r="32" ht="18.75" customHeight="1" spans="1:4">
      <c r="A32" s="165" t="s">
        <v>26</v>
      </c>
      <c r="B32" s="23"/>
      <c r="C32" s="163" t="s">
        <v>42</v>
      </c>
      <c r="D32" s="23"/>
    </row>
    <row r="33" ht="18.75" customHeight="1" spans="1:4">
      <c r="A33" s="203"/>
      <c r="B33" s="166"/>
      <c r="C33" s="163" t="s">
        <v>43</v>
      </c>
      <c r="D33" s="23"/>
    </row>
    <row r="34" ht="18.75" customHeight="1" spans="1:4">
      <c r="A34" s="203" t="s">
        <v>44</v>
      </c>
      <c r="B34" s="166">
        <f>SUM(B7:B11)</f>
        <v>10971020.88</v>
      </c>
      <c r="C34" s="204" t="s">
        <v>45</v>
      </c>
      <c r="D34" s="166">
        <v>11357831.44</v>
      </c>
    </row>
    <row r="35" ht="18.75" customHeight="1" spans="1:4">
      <c r="A35" s="205" t="s">
        <v>46</v>
      </c>
      <c r="B35" s="23">
        <v>386810.56</v>
      </c>
      <c r="C35" s="130" t="s">
        <v>47</v>
      </c>
      <c r="D35" s="23"/>
    </row>
    <row r="36" ht="18.75" customHeight="1" spans="1:4">
      <c r="A36" s="205" t="s">
        <v>48</v>
      </c>
      <c r="B36" s="23">
        <v>386810.56</v>
      </c>
      <c r="C36" s="130" t="s">
        <v>48</v>
      </c>
      <c r="D36" s="23"/>
    </row>
    <row r="37" ht="18.75" customHeight="1" spans="1:4">
      <c r="A37" s="205" t="s">
        <v>49</v>
      </c>
      <c r="B37" s="23">
        <f>B35-B36</f>
        <v>0</v>
      </c>
      <c r="C37" s="130" t="s">
        <v>50</v>
      </c>
      <c r="D37" s="23"/>
    </row>
    <row r="38" ht="18.75" customHeight="1" spans="1:4">
      <c r="A38" s="206" t="s">
        <v>51</v>
      </c>
      <c r="B38" s="166">
        <f>B34+B35</f>
        <v>11357831.44</v>
      </c>
      <c r="C38" s="204" t="s">
        <v>52</v>
      </c>
      <c r="D38" s="166">
        <f t="shared" ref="B38:D38" si="0">D34+D35</f>
        <v>11357831.44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38"/>
  <sheetViews>
    <sheetView showZeros="0" workbookViewId="0">
      <selection activeCell="D26" sqref="D26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9" t="s">
        <v>521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522</v>
      </c>
      <c r="C2" s="104"/>
      <c r="D2" s="105"/>
      <c r="E2" s="105"/>
      <c r="F2" s="105"/>
    </row>
    <row r="3" ht="18.75" customHeight="1" spans="1:6">
      <c r="A3" s="7" t="str">
        <f>"单位名称："&amp;"临沧市临翔区文化和旅游局"</f>
        <v>单位名称：临沧市临翔区文化和旅游局</v>
      </c>
      <c r="B3" s="7" t="s">
        <v>523</v>
      </c>
      <c r="C3" s="99"/>
      <c r="D3" s="101"/>
      <c r="E3" s="101"/>
      <c r="F3" s="39" t="s">
        <v>1</v>
      </c>
    </row>
    <row r="4" ht="18.75" customHeight="1" spans="1:6">
      <c r="A4" s="106" t="s">
        <v>198</v>
      </c>
      <c r="B4" s="107" t="s">
        <v>73</v>
      </c>
      <c r="C4" s="108" t="s">
        <v>74</v>
      </c>
      <c r="D4" s="13" t="s">
        <v>524</v>
      </c>
      <c r="E4" s="13"/>
      <c r="F4" s="14"/>
    </row>
    <row r="5" ht="18.75" customHeight="1" spans="1:6">
      <c r="A5" s="109"/>
      <c r="B5" s="110"/>
      <c r="C5" s="95"/>
      <c r="D5" s="94" t="s">
        <v>56</v>
      </c>
      <c r="E5" s="94" t="s">
        <v>75</v>
      </c>
      <c r="F5" s="94" t="s">
        <v>76</v>
      </c>
    </row>
    <row r="6" ht="18.75" customHeight="1" spans="1:6">
      <c r="A6" s="109">
        <v>1</v>
      </c>
      <c r="B6" s="111" t="s">
        <v>179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2"/>
      <c r="B7" s="82"/>
      <c r="C7" s="82"/>
      <c r="D7" s="23"/>
      <c r="E7" s="23"/>
      <c r="F7" s="23"/>
    </row>
    <row r="8" ht="18.75" customHeight="1" spans="1:6">
      <c r="A8" s="112"/>
      <c r="B8" s="82"/>
      <c r="C8" s="82"/>
      <c r="D8" s="23"/>
      <c r="E8" s="23"/>
      <c r="F8" s="23"/>
    </row>
    <row r="9" ht="18.75" customHeight="1" spans="1:6">
      <c r="A9" s="113" t="s">
        <v>136</v>
      </c>
      <c r="B9" s="114" t="s">
        <v>136</v>
      </c>
      <c r="C9" s="115" t="s">
        <v>136</v>
      </c>
      <c r="D9" s="23"/>
      <c r="E9" s="23"/>
      <c r="F9" s="23"/>
    </row>
    <row r="10" customHeight="1" spans="1:1">
      <c r="A10" t="s">
        <v>525</v>
      </c>
    </row>
    <row r="34" customHeight="1" spans="2:2">
      <c r="B34">
        <f>SUM(B7:B11)</f>
        <v>0</v>
      </c>
    </row>
    <row r="38" customHeight="1" spans="2:2">
      <c r="B38">
        <f>B34+B35</f>
        <v>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8"/>
  <sheetViews>
    <sheetView showZeros="0" workbookViewId="0">
      <selection activeCell="C25" sqref="C25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526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"单位名称："&amp;"临沧市临翔区文化和旅游局"</f>
        <v>单位名称：临沧市临翔区文化和旅游局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185</v>
      </c>
    </row>
    <row r="4" ht="18.75" customHeight="1" spans="1:17">
      <c r="A4" s="11" t="s">
        <v>527</v>
      </c>
      <c r="B4" s="72" t="s">
        <v>528</v>
      </c>
      <c r="C4" s="72" t="s">
        <v>529</v>
      </c>
      <c r="D4" s="72" t="s">
        <v>530</v>
      </c>
      <c r="E4" s="72" t="s">
        <v>531</v>
      </c>
      <c r="F4" s="72" t="s">
        <v>532</v>
      </c>
      <c r="G4" s="44" t="s">
        <v>205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533</v>
      </c>
      <c r="J5" s="75" t="s">
        <v>534</v>
      </c>
      <c r="K5" s="76" t="s">
        <v>535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213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2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/>
      <c r="G8" s="23">
        <v>28000</v>
      </c>
      <c r="H8" s="23">
        <v>28000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0" t="s">
        <v>259</v>
      </c>
      <c r="B9" s="81" t="s">
        <v>536</v>
      </c>
      <c r="C9" s="81" t="s">
        <v>537</v>
      </c>
      <c r="D9" s="81" t="s">
        <v>344</v>
      </c>
      <c r="E9" s="98">
        <v>1</v>
      </c>
      <c r="F9" s="23"/>
      <c r="G9" s="23">
        <v>10000</v>
      </c>
      <c r="H9" s="23">
        <v>10000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0" t="s">
        <v>259</v>
      </c>
      <c r="B10" s="81" t="s">
        <v>538</v>
      </c>
      <c r="C10" s="81" t="s">
        <v>539</v>
      </c>
      <c r="D10" s="81" t="s">
        <v>344</v>
      </c>
      <c r="E10" s="98">
        <v>1</v>
      </c>
      <c r="F10" s="23"/>
      <c r="G10" s="23">
        <v>10000</v>
      </c>
      <c r="H10" s="23">
        <v>10000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0" t="s">
        <v>259</v>
      </c>
      <c r="B11" s="81" t="s">
        <v>540</v>
      </c>
      <c r="C11" s="81" t="s">
        <v>541</v>
      </c>
      <c r="D11" s="81" t="s">
        <v>344</v>
      </c>
      <c r="E11" s="98">
        <v>1</v>
      </c>
      <c r="F11" s="23"/>
      <c r="G11" s="23">
        <v>8000</v>
      </c>
      <c r="H11" s="23">
        <v>8000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83" t="s">
        <v>136</v>
      </c>
      <c r="B12" s="84"/>
      <c r="C12" s="84"/>
      <c r="D12" s="84"/>
      <c r="E12" s="96"/>
      <c r="F12" s="23"/>
      <c r="G12" s="23">
        <v>28000</v>
      </c>
      <c r="H12" s="23">
        <v>28000</v>
      </c>
      <c r="I12" s="23"/>
      <c r="J12" s="23"/>
      <c r="K12" s="23"/>
      <c r="L12" s="23"/>
      <c r="M12" s="23"/>
      <c r="N12" s="23"/>
      <c r="O12" s="23"/>
      <c r="P12" s="23"/>
      <c r="Q12" s="23"/>
    </row>
    <row r="34" customHeight="1" spans="2:2">
      <c r="B34">
        <f>SUM(B7:B11)</f>
        <v>2</v>
      </c>
    </row>
    <row r="38" customHeight="1" spans="2:2">
      <c r="B38">
        <f>B34+B35</f>
        <v>2</v>
      </c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38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542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"单位名称："&amp;"临沧市临翔区文化和旅游局"</f>
        <v>单位名称：临沧市临翔区文化和旅游局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185</v>
      </c>
    </row>
    <row r="4" ht="18.75" customHeight="1" spans="1:14">
      <c r="A4" s="11" t="s">
        <v>527</v>
      </c>
      <c r="B4" s="72" t="s">
        <v>543</v>
      </c>
      <c r="C4" s="73" t="s">
        <v>544</v>
      </c>
      <c r="D4" s="44" t="s">
        <v>205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533</v>
      </c>
      <c r="G5" s="75" t="s">
        <v>534</v>
      </c>
      <c r="H5" s="76" t="s">
        <v>535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213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136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7" t="s">
        <v>525</v>
      </c>
    </row>
    <row r="34" customHeight="1" spans="2:2">
      <c r="B34">
        <f>SUM(B7:B11)</f>
        <v>2</v>
      </c>
    </row>
    <row r="38" customHeight="1" spans="2:2">
      <c r="B38">
        <f>B34+B35</f>
        <v>2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38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7"/>
      <c r="G1" s="38"/>
      <c r="H1" s="38"/>
      <c r="I1" s="38" t="s">
        <v>545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"单位名称："&amp;"临沧市临翔区文化和旅游局"</f>
        <v>单位名称：临沧市临翔区文化和旅游局</v>
      </c>
      <c r="B3" s="60"/>
      <c r="C3" s="60"/>
      <c r="D3" s="61"/>
      <c r="E3" s="62"/>
      <c r="G3" s="63"/>
      <c r="H3" s="63"/>
      <c r="I3" s="38" t="s">
        <v>185</v>
      </c>
    </row>
    <row r="4" ht="18.75" customHeight="1" spans="1:9">
      <c r="A4" s="30" t="s">
        <v>546</v>
      </c>
      <c r="B4" s="12" t="s">
        <v>205</v>
      </c>
      <c r="C4" s="13"/>
      <c r="D4" s="13"/>
      <c r="E4" s="12" t="s">
        <v>547</v>
      </c>
      <c r="F4" s="13"/>
      <c r="G4" s="64"/>
      <c r="H4" s="64"/>
      <c r="I4" s="14"/>
    </row>
    <row r="5" ht="18.75" customHeight="1" spans="1:9">
      <c r="A5" s="32"/>
      <c r="B5" s="31" t="s">
        <v>56</v>
      </c>
      <c r="C5" s="11" t="s">
        <v>59</v>
      </c>
      <c r="D5" s="65" t="s">
        <v>548</v>
      </c>
      <c r="E5" s="66" t="s">
        <v>549</v>
      </c>
      <c r="F5" s="66" t="s">
        <v>549</v>
      </c>
      <c r="G5" s="66" t="s">
        <v>549</v>
      </c>
      <c r="H5" s="66" t="s">
        <v>549</v>
      </c>
      <c r="I5" s="66" t="s">
        <v>549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7" t="s">
        <v>550</v>
      </c>
    </row>
    <row r="34" customHeight="1" spans="2:2">
      <c r="B34">
        <f>SUM(B7:B11)</f>
        <v>0</v>
      </c>
    </row>
    <row r="38" customHeight="1" spans="2:2">
      <c r="B38">
        <f>B34+B35</f>
        <v>0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showZeros="0" workbookViewId="0">
      <selection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551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"单位名称："&amp;"临沧市临翔区文化和旅游局"</f>
        <v>单位名称：临沧市临翔区文化和旅游局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323</v>
      </c>
      <c r="B4" s="46" t="s">
        <v>324</v>
      </c>
      <c r="C4" s="46" t="s">
        <v>325</v>
      </c>
      <c r="D4" s="46" t="s">
        <v>326</v>
      </c>
      <c r="E4" s="46" t="s">
        <v>327</v>
      </c>
      <c r="F4" s="53" t="s">
        <v>328</v>
      </c>
      <c r="G4" s="46" t="s">
        <v>329</v>
      </c>
      <c r="H4" s="53" t="s">
        <v>330</v>
      </c>
      <c r="I4" s="53" t="s">
        <v>331</v>
      </c>
      <c r="J4" s="46" t="s">
        <v>332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9" customHeight="1" spans="1:1">
      <c r="A9" s="37" t="s">
        <v>550</v>
      </c>
    </row>
    <row r="34" customHeight="1" spans="2:2">
      <c r="B34">
        <f>SUM(B7:B11)</f>
        <v>0</v>
      </c>
    </row>
    <row r="38" customHeight="1" spans="2:2">
      <c r="B38">
        <f>B34+B35</f>
        <v>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8"/>
  <sheetViews>
    <sheetView showZeros="0" workbookViewId="0">
      <selection activeCell="B16" sqref="B16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552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"单位名称："&amp;"临沧市临翔区文化和旅游局"</f>
        <v>单位名称：临沧市临翔区文化和旅游局</v>
      </c>
      <c r="B3" s="8"/>
      <c r="C3" s="3"/>
      <c r="H3" s="42" t="s">
        <v>185</v>
      </c>
    </row>
    <row r="4" ht="18.75" customHeight="1" spans="1:8">
      <c r="A4" s="11" t="s">
        <v>198</v>
      </c>
      <c r="B4" s="11" t="s">
        <v>553</v>
      </c>
      <c r="C4" s="11" t="s">
        <v>554</v>
      </c>
      <c r="D4" s="11" t="s">
        <v>555</v>
      </c>
      <c r="E4" s="11" t="s">
        <v>556</v>
      </c>
      <c r="F4" s="43" t="s">
        <v>557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531</v>
      </c>
      <c r="G5" s="46" t="s">
        <v>558</v>
      </c>
      <c r="H5" s="46" t="s">
        <v>559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10" customHeight="1" spans="1:1">
      <c r="A10" s="37" t="s">
        <v>560</v>
      </c>
    </row>
    <row r="34" customHeight="1" spans="2:2">
      <c r="B34">
        <f>SUM(B7:B11)</f>
        <v>0</v>
      </c>
    </row>
    <row r="38" customHeight="1" spans="2:2">
      <c r="B38">
        <f>B34+B35</f>
        <v>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8"/>
  <sheetViews>
    <sheetView showZeros="0" workbookViewId="0">
      <selection activeCell="B12" sqref="B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561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"单位名称："&amp;"临沧市临翔区文化和旅游局"</f>
        <v>单位名称：临沧市临翔区文化和旅游局</v>
      </c>
      <c r="B3" s="8"/>
      <c r="C3" s="8"/>
      <c r="D3" s="8"/>
      <c r="E3" s="8"/>
      <c r="F3" s="8"/>
      <c r="G3" s="8"/>
      <c r="H3" s="9"/>
      <c r="I3" s="9"/>
      <c r="J3" s="9"/>
      <c r="K3" s="4" t="s">
        <v>185</v>
      </c>
    </row>
    <row r="4" ht="18.75" customHeight="1" spans="1:11">
      <c r="A4" s="10" t="s">
        <v>281</v>
      </c>
      <c r="B4" s="10" t="s">
        <v>200</v>
      </c>
      <c r="C4" s="10" t="s">
        <v>282</v>
      </c>
      <c r="D4" s="11" t="s">
        <v>201</v>
      </c>
      <c r="E4" s="11" t="s">
        <v>202</v>
      </c>
      <c r="F4" s="11" t="s">
        <v>283</v>
      </c>
      <c r="G4" s="11" t="s">
        <v>284</v>
      </c>
      <c r="H4" s="30" t="s">
        <v>56</v>
      </c>
      <c r="I4" s="12" t="s">
        <v>562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136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2" customHeight="1" spans="2:2">
      <c r="B12" s="37" t="s">
        <v>525</v>
      </c>
    </row>
    <row r="34" customHeight="1" spans="2:2">
      <c r="B34">
        <f>SUM(B7:B11)</f>
        <v>2</v>
      </c>
    </row>
    <row r="38" customHeight="1" spans="2:2">
      <c r="B38">
        <f>B34+B35</f>
        <v>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8"/>
  <sheetViews>
    <sheetView showZeros="0" workbookViewId="0">
      <selection activeCell="C17" sqref="C17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563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"单位名称："&amp;"临沧市临翔区文化和旅游局"</f>
        <v>单位名称：临沧市临翔区文化和旅游局</v>
      </c>
      <c r="B3" s="8"/>
      <c r="C3" s="8"/>
      <c r="D3" s="8"/>
      <c r="E3" s="9"/>
      <c r="F3" s="9"/>
      <c r="G3" s="4" t="s">
        <v>185</v>
      </c>
    </row>
    <row r="4" ht="18.75" customHeight="1" spans="1:7">
      <c r="A4" s="10" t="s">
        <v>282</v>
      </c>
      <c r="B4" s="10" t="s">
        <v>281</v>
      </c>
      <c r="C4" s="10" t="s">
        <v>200</v>
      </c>
      <c r="D4" s="11" t="s">
        <v>564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3607138.53</v>
      </c>
      <c r="F8" s="23"/>
      <c r="G8" s="23"/>
    </row>
    <row r="9" ht="18.75" customHeight="1" spans="1:7">
      <c r="A9" s="21"/>
      <c r="B9" s="21" t="s">
        <v>565</v>
      </c>
      <c r="C9" s="21" t="s">
        <v>308</v>
      </c>
      <c r="D9" s="21" t="s">
        <v>566</v>
      </c>
      <c r="E9" s="23">
        <v>30000</v>
      </c>
      <c r="F9" s="23"/>
      <c r="G9" s="23"/>
    </row>
    <row r="10" ht="18.75" customHeight="1" spans="1:7">
      <c r="A10" s="24"/>
      <c r="B10" s="21" t="s">
        <v>567</v>
      </c>
      <c r="C10" s="21" t="s">
        <v>302</v>
      </c>
      <c r="D10" s="21" t="s">
        <v>566</v>
      </c>
      <c r="E10" s="23">
        <v>100000</v>
      </c>
      <c r="F10" s="23"/>
      <c r="G10" s="23"/>
    </row>
    <row r="11" ht="21" customHeight="1" spans="1:7">
      <c r="A11" s="24"/>
      <c r="B11" s="21" t="s">
        <v>567</v>
      </c>
      <c r="C11" s="21" t="s">
        <v>294</v>
      </c>
      <c r="D11" s="21" t="s">
        <v>566</v>
      </c>
      <c r="E11" s="23">
        <v>24300</v>
      </c>
      <c r="F11" s="23"/>
      <c r="G11" s="23"/>
    </row>
    <row r="12" ht="18.75" customHeight="1" spans="1:7">
      <c r="A12" s="24"/>
      <c r="B12" s="21" t="s">
        <v>567</v>
      </c>
      <c r="C12" s="21" t="s">
        <v>318</v>
      </c>
      <c r="D12" s="21" t="s">
        <v>566</v>
      </c>
      <c r="E12" s="23">
        <v>70000</v>
      </c>
      <c r="F12" s="23"/>
      <c r="G12" s="23"/>
    </row>
    <row r="13" ht="18.75" customHeight="1" spans="1:7">
      <c r="A13" s="24"/>
      <c r="B13" s="21" t="s">
        <v>567</v>
      </c>
      <c r="C13" s="21" t="s">
        <v>316</v>
      </c>
      <c r="D13" s="21" t="s">
        <v>566</v>
      </c>
      <c r="E13" s="23">
        <v>200000</v>
      </c>
      <c r="F13" s="23"/>
      <c r="G13" s="23"/>
    </row>
    <row r="14" ht="18.75" customHeight="1" spans="1:7">
      <c r="A14" s="24"/>
      <c r="B14" s="21" t="s">
        <v>567</v>
      </c>
      <c r="C14" s="21" t="s">
        <v>304</v>
      </c>
      <c r="D14" s="21" t="s">
        <v>566</v>
      </c>
      <c r="E14" s="23">
        <v>1000000</v>
      </c>
      <c r="F14" s="23"/>
      <c r="G14" s="23"/>
    </row>
    <row r="15" ht="18.75" customHeight="1" spans="1:7">
      <c r="A15" s="24"/>
      <c r="B15" s="21" t="s">
        <v>567</v>
      </c>
      <c r="C15" s="21" t="s">
        <v>313</v>
      </c>
      <c r="D15" s="21" t="s">
        <v>566</v>
      </c>
      <c r="E15" s="23">
        <v>300000</v>
      </c>
      <c r="F15" s="23"/>
      <c r="G15" s="23"/>
    </row>
    <row r="16" ht="18.75" customHeight="1" spans="1:7">
      <c r="A16" s="24"/>
      <c r="B16" s="21" t="s">
        <v>567</v>
      </c>
      <c r="C16" s="21" t="s">
        <v>287</v>
      </c>
      <c r="D16" s="21" t="s">
        <v>566</v>
      </c>
      <c r="E16" s="23">
        <v>300000</v>
      </c>
      <c r="F16" s="23"/>
      <c r="G16" s="23"/>
    </row>
    <row r="17" ht="24" customHeight="1" spans="1:7">
      <c r="A17" s="24"/>
      <c r="B17" s="21" t="s">
        <v>567</v>
      </c>
      <c r="C17" s="21" t="s">
        <v>292</v>
      </c>
      <c r="D17" s="21" t="s">
        <v>566</v>
      </c>
      <c r="E17" s="23">
        <v>1582838.53</v>
      </c>
      <c r="F17" s="23"/>
      <c r="G17" s="23"/>
    </row>
    <row r="18" ht="18.75" customHeight="1" spans="1:7">
      <c r="A18" s="25" t="s">
        <v>56</v>
      </c>
      <c r="B18" s="26" t="s">
        <v>568</v>
      </c>
      <c r="C18" s="26"/>
      <c r="D18" s="27"/>
      <c r="E18" s="23">
        <v>3607138.53</v>
      </c>
      <c r="F18" s="23"/>
      <c r="G18" s="23"/>
    </row>
    <row r="34" customHeight="1" spans="2:2">
      <c r="B34">
        <f>SUM(B7:B11)</f>
        <v>2</v>
      </c>
    </row>
    <row r="38" customHeight="1" spans="2:2">
      <c r="B38">
        <f>B34+B35</f>
        <v>2</v>
      </c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38"/>
  <sheetViews>
    <sheetView showZeros="0" topLeftCell="I1" workbookViewId="0">
      <selection activeCell="A2" sqref="A2:S2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3"/>
      <c r="O1" s="67"/>
      <c r="P1" s="67"/>
      <c r="Q1" s="67"/>
      <c r="R1" s="67"/>
      <c r="S1" s="38" t="s">
        <v>53</v>
      </c>
    </row>
    <row r="2" ht="57.75" customHeight="1" spans="1:19">
      <c r="A2" s="126" t="str">
        <f>"2025"&amp;"年部门收入预算表"</f>
        <v>2025年部门收入预算表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94"/>
      <c r="P2" s="194"/>
      <c r="Q2" s="194"/>
      <c r="R2" s="194"/>
      <c r="S2" s="194"/>
    </row>
    <row r="3" ht="18.75" customHeight="1" spans="1:19">
      <c r="A3" s="41" t="str">
        <f>"单位名称："&amp;"临沧市临翔区文化和旅游局"</f>
        <v>单位名称：临沧市临翔区文化和旅游局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79" t="s">
        <v>54</v>
      </c>
      <c r="B4" s="180" t="s">
        <v>55</v>
      </c>
      <c r="C4" s="180" t="s">
        <v>56</v>
      </c>
      <c r="D4" s="181" t="s">
        <v>57</v>
      </c>
      <c r="E4" s="182"/>
      <c r="F4" s="182"/>
      <c r="G4" s="182"/>
      <c r="H4" s="182"/>
      <c r="I4" s="182"/>
      <c r="J4" s="195"/>
      <c r="K4" s="182"/>
      <c r="L4" s="182"/>
      <c r="M4" s="182"/>
      <c r="N4" s="196"/>
      <c r="O4" s="181" t="s">
        <v>46</v>
      </c>
      <c r="P4" s="181"/>
      <c r="Q4" s="181"/>
      <c r="R4" s="181"/>
      <c r="S4" s="199"/>
    </row>
    <row r="5" ht="18.75" customHeight="1" spans="1:19">
      <c r="A5" s="183"/>
      <c r="B5" s="184"/>
      <c r="C5" s="184"/>
      <c r="D5" s="185" t="s">
        <v>58</v>
      </c>
      <c r="E5" s="185" t="s">
        <v>59</v>
      </c>
      <c r="F5" s="185" t="s">
        <v>60</v>
      </c>
      <c r="G5" s="185" t="s">
        <v>61</v>
      </c>
      <c r="H5" s="185" t="s">
        <v>62</v>
      </c>
      <c r="I5" s="197" t="s">
        <v>63</v>
      </c>
      <c r="J5" s="197"/>
      <c r="K5" s="197"/>
      <c r="L5" s="197"/>
      <c r="M5" s="197"/>
      <c r="N5" s="188"/>
      <c r="O5" s="185" t="s">
        <v>58</v>
      </c>
      <c r="P5" s="185" t="s">
        <v>59</v>
      </c>
      <c r="Q5" s="185" t="s">
        <v>60</v>
      </c>
      <c r="R5" s="185" t="s">
        <v>61</v>
      </c>
      <c r="S5" s="185" t="s">
        <v>64</v>
      </c>
    </row>
    <row r="6" ht="18.75" customHeight="1" spans="1:19">
      <c r="A6" s="186"/>
      <c r="B6" s="187"/>
      <c r="C6" s="187"/>
      <c r="D6" s="188"/>
      <c r="E6" s="188"/>
      <c r="F6" s="188"/>
      <c r="G6" s="188"/>
      <c r="H6" s="188"/>
      <c r="I6" s="187" t="s">
        <v>58</v>
      </c>
      <c r="J6" s="187" t="s">
        <v>65</v>
      </c>
      <c r="K6" s="187" t="s">
        <v>66</v>
      </c>
      <c r="L6" s="187" t="s">
        <v>67</v>
      </c>
      <c r="M6" s="187" t="s">
        <v>68</v>
      </c>
      <c r="N6" s="187" t="s">
        <v>69</v>
      </c>
      <c r="O6" s="198"/>
      <c r="P6" s="198"/>
      <c r="Q6" s="198"/>
      <c r="R6" s="198"/>
      <c r="S6" s="18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9" t="s">
        <v>70</v>
      </c>
      <c r="B8" s="190" t="s">
        <v>71</v>
      </c>
      <c r="C8" s="23">
        <v>11357831.44</v>
      </c>
      <c r="D8" s="23">
        <v>10971020.88</v>
      </c>
      <c r="E8" s="172">
        <v>10971020.88</v>
      </c>
      <c r="F8" s="172"/>
      <c r="G8" s="172"/>
      <c r="H8" s="172"/>
      <c r="I8" s="172"/>
      <c r="J8" s="172"/>
      <c r="K8" s="172"/>
      <c r="L8" s="172"/>
      <c r="M8" s="172"/>
      <c r="N8" s="172"/>
      <c r="O8" s="172">
        <v>386810.56</v>
      </c>
      <c r="P8" s="172">
        <v>386810.56</v>
      </c>
      <c r="Q8" s="172"/>
      <c r="R8" s="172"/>
      <c r="S8" s="172"/>
    </row>
    <row r="9" ht="18.75" customHeight="1" spans="1:19">
      <c r="A9" s="191" t="s">
        <v>56</v>
      </c>
      <c r="B9" s="192"/>
      <c r="C9" s="23">
        <v>11357831.44</v>
      </c>
      <c r="D9" s="23">
        <v>10971020.88</v>
      </c>
      <c r="E9" s="172">
        <v>10971020.88</v>
      </c>
      <c r="F9" s="172"/>
      <c r="G9" s="172"/>
      <c r="H9" s="172"/>
      <c r="I9" s="172"/>
      <c r="J9" s="172"/>
      <c r="K9" s="172"/>
      <c r="L9" s="172"/>
      <c r="M9" s="172"/>
      <c r="N9" s="172"/>
      <c r="O9" s="172">
        <v>386810.56</v>
      </c>
      <c r="P9" s="172">
        <v>386810.56</v>
      </c>
      <c r="Q9" s="172"/>
      <c r="R9" s="172"/>
      <c r="S9" s="172"/>
    </row>
    <row r="34" customHeight="1" spans="2:2">
      <c r="B34">
        <f>SUM(B7:B11)</f>
        <v>2</v>
      </c>
    </row>
    <row r="38" customHeight="1" spans="2:2">
      <c r="B38">
        <f>B34+B35</f>
        <v>2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8"/>
  <sheetViews>
    <sheetView showZeros="0" topLeftCell="D1" workbookViewId="0">
      <selection activeCell="G12" sqref="G12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"单位名称："&amp;"临沧市临翔区文化和旅游局"</f>
        <v>单位名称：临沧市临翔区文化和旅游局</v>
      </c>
      <c r="B3" s="171"/>
      <c r="C3" s="62"/>
      <c r="D3" s="29"/>
      <c r="E3" s="62"/>
      <c r="F3" s="62"/>
      <c r="G3" s="62"/>
      <c r="H3" s="29"/>
      <c r="I3" s="62"/>
      <c r="J3" s="29"/>
      <c r="K3" s="62"/>
      <c r="L3" s="62"/>
      <c r="M3" s="177"/>
      <c r="N3" s="177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5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75</v>
      </c>
      <c r="F5" s="92" t="s">
        <v>76</v>
      </c>
      <c r="G5" s="18"/>
      <c r="H5" s="18"/>
      <c r="I5" s="18"/>
      <c r="J5" s="66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6">
        <v>1</v>
      </c>
      <c r="B6" s="1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67" t="s">
        <v>84</v>
      </c>
      <c r="B7" s="167" t="s">
        <v>85</v>
      </c>
      <c r="C7" s="172">
        <v>8687528.15</v>
      </c>
      <c r="D7" s="172">
        <v>8687528.15</v>
      </c>
      <c r="E7" s="172">
        <v>4693579.06</v>
      </c>
      <c r="F7" s="172">
        <v>3993949.09</v>
      </c>
      <c r="G7" s="172"/>
      <c r="H7" s="172"/>
      <c r="I7" s="172"/>
      <c r="J7" s="172"/>
      <c r="K7" s="172"/>
      <c r="L7" s="172"/>
      <c r="M7" s="172"/>
      <c r="N7" s="172"/>
      <c r="O7" s="172"/>
    </row>
    <row r="8" ht="18.75" customHeight="1" spans="1:15">
      <c r="A8" s="173" t="s">
        <v>86</v>
      </c>
      <c r="B8" s="207" t="s">
        <v>87</v>
      </c>
      <c r="C8" s="172">
        <v>6974689.62</v>
      </c>
      <c r="D8" s="172">
        <v>6974689.62</v>
      </c>
      <c r="E8" s="172">
        <v>4693579.06</v>
      </c>
      <c r="F8" s="172">
        <v>2281110.56</v>
      </c>
      <c r="G8" s="172"/>
      <c r="H8" s="172"/>
      <c r="I8" s="172"/>
      <c r="J8" s="172"/>
      <c r="K8" s="172"/>
      <c r="L8" s="172"/>
      <c r="M8" s="172"/>
      <c r="N8" s="172"/>
      <c r="O8" s="172"/>
    </row>
    <row r="9" ht="18.75" customHeight="1" spans="1:15">
      <c r="A9" s="175" t="s">
        <v>88</v>
      </c>
      <c r="B9" s="208" t="s">
        <v>89</v>
      </c>
      <c r="C9" s="172">
        <v>4655779.06</v>
      </c>
      <c r="D9" s="172">
        <v>4655779.06</v>
      </c>
      <c r="E9" s="172">
        <v>4655779.06</v>
      </c>
      <c r="F9" s="172"/>
      <c r="G9" s="172"/>
      <c r="H9" s="172"/>
      <c r="I9" s="172"/>
      <c r="J9" s="172"/>
      <c r="K9" s="172"/>
      <c r="L9" s="172"/>
      <c r="M9" s="172"/>
      <c r="N9" s="172"/>
      <c r="O9" s="172"/>
    </row>
    <row r="10" ht="18.75" customHeight="1" spans="1:15">
      <c r="A10" s="175" t="s">
        <v>90</v>
      </c>
      <c r="B10" s="208" t="s">
        <v>91</v>
      </c>
      <c r="C10" s="172">
        <v>337800</v>
      </c>
      <c r="D10" s="172">
        <v>337800</v>
      </c>
      <c r="E10" s="172">
        <v>37800</v>
      </c>
      <c r="F10" s="172">
        <v>300000</v>
      </c>
      <c r="G10" s="172"/>
      <c r="H10" s="172"/>
      <c r="I10" s="172"/>
      <c r="J10" s="172"/>
      <c r="K10" s="172"/>
      <c r="L10" s="172"/>
      <c r="M10" s="172"/>
      <c r="N10" s="172"/>
      <c r="O10" s="172"/>
    </row>
    <row r="11" ht="18.75" customHeight="1" spans="1:15">
      <c r="A11" s="175" t="s">
        <v>92</v>
      </c>
      <c r="B11" s="208" t="s">
        <v>93</v>
      </c>
      <c r="C11" s="172">
        <v>1981110.56</v>
      </c>
      <c r="D11" s="172">
        <v>1981110.56</v>
      </c>
      <c r="E11" s="172"/>
      <c r="F11" s="172">
        <v>1981110.56</v>
      </c>
      <c r="G11" s="172"/>
      <c r="H11" s="172"/>
      <c r="I11" s="172"/>
      <c r="J11" s="172"/>
      <c r="K11" s="172"/>
      <c r="L11" s="172"/>
      <c r="M11" s="172"/>
      <c r="N11" s="172"/>
      <c r="O11" s="172"/>
    </row>
    <row r="12" ht="18.75" customHeight="1" spans="1:15">
      <c r="A12" s="173" t="s">
        <v>94</v>
      </c>
      <c r="B12" s="207" t="s">
        <v>95</v>
      </c>
      <c r="C12" s="172">
        <v>30000</v>
      </c>
      <c r="D12" s="172">
        <v>30000</v>
      </c>
      <c r="E12" s="172"/>
      <c r="F12" s="172">
        <v>30000</v>
      </c>
      <c r="G12" s="172"/>
      <c r="H12" s="172"/>
      <c r="I12" s="172"/>
      <c r="J12" s="172"/>
      <c r="K12" s="172"/>
      <c r="L12" s="172"/>
      <c r="M12" s="172"/>
      <c r="N12" s="172"/>
      <c r="O12" s="172"/>
    </row>
    <row r="13" ht="18.75" customHeight="1" spans="1:15">
      <c r="A13" s="175" t="s">
        <v>96</v>
      </c>
      <c r="B13" s="208" t="s">
        <v>97</v>
      </c>
      <c r="C13" s="172">
        <v>30000</v>
      </c>
      <c r="D13" s="172">
        <v>30000</v>
      </c>
      <c r="E13" s="172"/>
      <c r="F13" s="172">
        <v>30000</v>
      </c>
      <c r="G13" s="172"/>
      <c r="H13" s="172"/>
      <c r="I13" s="172"/>
      <c r="J13" s="172"/>
      <c r="K13" s="172"/>
      <c r="L13" s="172"/>
      <c r="M13" s="172"/>
      <c r="N13" s="172"/>
      <c r="O13" s="172"/>
    </row>
    <row r="14" ht="18.75" customHeight="1" spans="1:15">
      <c r="A14" s="173" t="s">
        <v>98</v>
      </c>
      <c r="B14" s="207" t="s">
        <v>99</v>
      </c>
      <c r="C14" s="172">
        <v>1682838.53</v>
      </c>
      <c r="D14" s="172">
        <v>1682838.53</v>
      </c>
      <c r="E14" s="172"/>
      <c r="F14" s="172">
        <v>1682838.53</v>
      </c>
      <c r="G14" s="172"/>
      <c r="H14" s="172"/>
      <c r="I14" s="172"/>
      <c r="J14" s="172"/>
      <c r="K14" s="172"/>
      <c r="L14" s="172"/>
      <c r="M14" s="172"/>
      <c r="N14" s="172"/>
      <c r="O14" s="172"/>
    </row>
    <row r="15" ht="18.75" customHeight="1" spans="1:15">
      <c r="A15" s="175" t="s">
        <v>100</v>
      </c>
      <c r="B15" s="208" t="s">
        <v>99</v>
      </c>
      <c r="C15" s="172">
        <v>1682838.53</v>
      </c>
      <c r="D15" s="172">
        <v>1682838.53</v>
      </c>
      <c r="E15" s="172"/>
      <c r="F15" s="172">
        <v>1682838.53</v>
      </c>
      <c r="G15" s="172"/>
      <c r="H15" s="172"/>
      <c r="I15" s="172"/>
      <c r="J15" s="172"/>
      <c r="K15" s="172"/>
      <c r="L15" s="172"/>
      <c r="M15" s="172"/>
      <c r="N15" s="172"/>
      <c r="O15" s="172"/>
    </row>
    <row r="16" ht="18.75" customHeight="1" spans="1:15">
      <c r="A16" s="167" t="s">
        <v>101</v>
      </c>
      <c r="B16" s="167" t="s">
        <v>102</v>
      </c>
      <c r="C16" s="172">
        <v>1693768.57</v>
      </c>
      <c r="D16" s="172">
        <v>1693768.57</v>
      </c>
      <c r="E16" s="172">
        <v>1693768.57</v>
      </c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ht="18.75" customHeight="1" spans="1:15">
      <c r="A17" s="173" t="s">
        <v>103</v>
      </c>
      <c r="B17" s="207" t="s">
        <v>104</v>
      </c>
      <c r="C17" s="172">
        <v>1662986.16</v>
      </c>
      <c r="D17" s="172">
        <v>1662986.16</v>
      </c>
      <c r="E17" s="172">
        <v>1662986.16</v>
      </c>
      <c r="F17" s="172"/>
      <c r="G17" s="172"/>
      <c r="H17" s="172"/>
      <c r="I17" s="172"/>
      <c r="J17" s="172"/>
      <c r="K17" s="172"/>
      <c r="L17" s="172"/>
      <c r="M17" s="172"/>
      <c r="N17" s="172"/>
      <c r="O17" s="172"/>
    </row>
    <row r="18" ht="18.75" customHeight="1" spans="1:15">
      <c r="A18" s="175" t="s">
        <v>105</v>
      </c>
      <c r="B18" s="208" t="s">
        <v>106</v>
      </c>
      <c r="C18" s="172">
        <v>283428.6</v>
      </c>
      <c r="D18" s="172">
        <v>283428.6</v>
      </c>
      <c r="E18" s="172">
        <v>283428.6</v>
      </c>
      <c r="F18" s="172"/>
      <c r="G18" s="172"/>
      <c r="H18" s="172"/>
      <c r="I18" s="172"/>
      <c r="J18" s="172"/>
      <c r="K18" s="172"/>
      <c r="L18" s="172"/>
      <c r="M18" s="172"/>
      <c r="N18" s="172"/>
      <c r="O18" s="172"/>
    </row>
    <row r="19" ht="18.75" customHeight="1" spans="1:15">
      <c r="A19" s="175" t="s">
        <v>107</v>
      </c>
      <c r="B19" s="208" t="s">
        <v>108</v>
      </c>
      <c r="C19" s="172">
        <v>797484.6</v>
      </c>
      <c r="D19" s="172">
        <v>797484.6</v>
      </c>
      <c r="E19" s="172">
        <v>797484.6</v>
      </c>
      <c r="F19" s="172"/>
      <c r="G19" s="172"/>
      <c r="H19" s="172"/>
      <c r="I19" s="172"/>
      <c r="J19" s="172"/>
      <c r="K19" s="172"/>
      <c r="L19" s="172"/>
      <c r="M19" s="172"/>
      <c r="N19" s="172"/>
      <c r="O19" s="172"/>
    </row>
    <row r="20" ht="18.75" customHeight="1" spans="1:15">
      <c r="A20" s="175" t="s">
        <v>109</v>
      </c>
      <c r="B20" s="208" t="s">
        <v>110</v>
      </c>
      <c r="C20" s="172">
        <v>582072.96</v>
      </c>
      <c r="D20" s="172">
        <v>582072.96</v>
      </c>
      <c r="E20" s="172">
        <v>582072.96</v>
      </c>
      <c r="F20" s="172"/>
      <c r="G20" s="172"/>
      <c r="H20" s="172"/>
      <c r="I20" s="172"/>
      <c r="J20" s="172"/>
      <c r="K20" s="172"/>
      <c r="L20" s="172"/>
      <c r="M20" s="172"/>
      <c r="N20" s="172"/>
      <c r="O20" s="172"/>
    </row>
    <row r="21" ht="18.75" customHeight="1" spans="1:15">
      <c r="A21" s="173" t="s">
        <v>111</v>
      </c>
      <c r="B21" s="207" t="s">
        <v>112</v>
      </c>
      <c r="C21" s="172">
        <v>10173.6</v>
      </c>
      <c r="D21" s="172">
        <v>10173.6</v>
      </c>
      <c r="E21" s="172">
        <v>10173.6</v>
      </c>
      <c r="F21" s="172"/>
      <c r="G21" s="172"/>
      <c r="H21" s="172"/>
      <c r="I21" s="172"/>
      <c r="J21" s="172"/>
      <c r="K21" s="172"/>
      <c r="L21" s="172"/>
      <c r="M21" s="172"/>
      <c r="N21" s="172"/>
      <c r="O21" s="172"/>
    </row>
    <row r="22" ht="18.75" customHeight="1" spans="1:15">
      <c r="A22" s="175" t="s">
        <v>113</v>
      </c>
      <c r="B22" s="208" t="s">
        <v>114</v>
      </c>
      <c r="C22" s="172">
        <v>10173.6</v>
      </c>
      <c r="D22" s="172">
        <v>10173.6</v>
      </c>
      <c r="E22" s="172">
        <v>10173.6</v>
      </c>
      <c r="F22" s="172"/>
      <c r="G22" s="172"/>
      <c r="H22" s="172"/>
      <c r="I22" s="172"/>
      <c r="J22" s="172"/>
      <c r="K22" s="172"/>
      <c r="L22" s="172"/>
      <c r="M22" s="172"/>
      <c r="N22" s="172"/>
      <c r="O22" s="172"/>
    </row>
    <row r="23" ht="18.75" customHeight="1" spans="1:15">
      <c r="A23" s="173" t="s">
        <v>115</v>
      </c>
      <c r="B23" s="207" t="s">
        <v>116</v>
      </c>
      <c r="C23" s="172">
        <v>20608.81</v>
      </c>
      <c r="D23" s="172">
        <v>20608.81</v>
      </c>
      <c r="E23" s="172">
        <v>20608.81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</row>
    <row r="24" ht="18.75" customHeight="1" spans="1:15">
      <c r="A24" s="175" t="s">
        <v>117</v>
      </c>
      <c r="B24" s="208" t="s">
        <v>116</v>
      </c>
      <c r="C24" s="172">
        <v>20608.81</v>
      </c>
      <c r="D24" s="172">
        <v>20608.81</v>
      </c>
      <c r="E24" s="172">
        <v>20608.81</v>
      </c>
      <c r="F24" s="172"/>
      <c r="G24" s="172"/>
      <c r="H24" s="172"/>
      <c r="I24" s="172"/>
      <c r="J24" s="172"/>
      <c r="K24" s="172"/>
      <c r="L24" s="172"/>
      <c r="M24" s="172"/>
      <c r="N24" s="172"/>
      <c r="O24" s="172"/>
    </row>
    <row r="25" ht="18.75" customHeight="1" spans="1:15">
      <c r="A25" s="167" t="s">
        <v>118</v>
      </c>
      <c r="B25" s="167" t="s">
        <v>119</v>
      </c>
      <c r="C25" s="172">
        <v>539980</v>
      </c>
      <c r="D25" s="172">
        <v>539980</v>
      </c>
      <c r="E25" s="172">
        <v>539980</v>
      </c>
      <c r="F25" s="172"/>
      <c r="G25" s="172"/>
      <c r="H25" s="172"/>
      <c r="I25" s="172"/>
      <c r="J25" s="172"/>
      <c r="K25" s="172"/>
      <c r="L25" s="172"/>
      <c r="M25" s="172"/>
      <c r="N25" s="172"/>
      <c r="O25" s="172"/>
    </row>
    <row r="26" ht="18.75" customHeight="1" spans="1:15">
      <c r="A26" s="173" t="s">
        <v>120</v>
      </c>
      <c r="B26" s="207" t="s">
        <v>121</v>
      </c>
      <c r="C26" s="172">
        <v>539980</v>
      </c>
      <c r="D26" s="172">
        <v>539980</v>
      </c>
      <c r="E26" s="172">
        <v>539980</v>
      </c>
      <c r="F26" s="172"/>
      <c r="G26" s="172"/>
      <c r="H26" s="172"/>
      <c r="I26" s="172"/>
      <c r="J26" s="172"/>
      <c r="K26" s="172"/>
      <c r="L26" s="172"/>
      <c r="M26" s="172"/>
      <c r="N26" s="172"/>
      <c r="O26" s="172"/>
    </row>
    <row r="27" ht="18.75" customHeight="1" spans="1:15">
      <c r="A27" s="175" t="s">
        <v>122</v>
      </c>
      <c r="B27" s="208" t="s">
        <v>123</v>
      </c>
      <c r="C27" s="172">
        <v>49262.64</v>
      </c>
      <c r="D27" s="172">
        <v>49262.64</v>
      </c>
      <c r="E27" s="172">
        <v>49262.64</v>
      </c>
      <c r="F27" s="172"/>
      <c r="G27" s="172"/>
      <c r="H27" s="172"/>
      <c r="I27" s="172"/>
      <c r="J27" s="172"/>
      <c r="K27" s="172"/>
      <c r="L27" s="172"/>
      <c r="M27" s="172"/>
      <c r="N27" s="172"/>
      <c r="O27" s="172"/>
    </row>
    <row r="28" ht="18.75" customHeight="1" spans="1:15">
      <c r="A28" s="175" t="s">
        <v>124</v>
      </c>
      <c r="B28" s="208" t="s">
        <v>125</v>
      </c>
      <c r="C28" s="172">
        <v>249032.24</v>
      </c>
      <c r="D28" s="172">
        <v>249032.24</v>
      </c>
      <c r="E28" s="172">
        <v>249032.24</v>
      </c>
      <c r="F28" s="172"/>
      <c r="G28" s="172"/>
      <c r="H28" s="172"/>
      <c r="I28" s="172"/>
      <c r="J28" s="172"/>
      <c r="K28" s="172"/>
      <c r="L28" s="172"/>
      <c r="M28" s="172"/>
      <c r="N28" s="172"/>
      <c r="O28" s="172"/>
    </row>
    <row r="29" ht="18.75" customHeight="1" spans="1:15">
      <c r="A29" s="175" t="s">
        <v>126</v>
      </c>
      <c r="B29" s="208" t="s">
        <v>127</v>
      </c>
      <c r="C29" s="172">
        <v>215485.21</v>
      </c>
      <c r="D29" s="172">
        <v>215485.21</v>
      </c>
      <c r="E29" s="172">
        <v>215485.21</v>
      </c>
      <c r="F29" s="172"/>
      <c r="G29" s="172"/>
      <c r="H29" s="172"/>
      <c r="I29" s="172"/>
      <c r="J29" s="172"/>
      <c r="K29" s="172"/>
      <c r="L29" s="172"/>
      <c r="M29" s="172"/>
      <c r="N29" s="172"/>
      <c r="O29" s="172"/>
    </row>
    <row r="30" ht="18.75" customHeight="1" spans="1:15">
      <c r="A30" s="175" t="s">
        <v>128</v>
      </c>
      <c r="B30" s="208" t="s">
        <v>129</v>
      </c>
      <c r="C30" s="172">
        <v>26199.91</v>
      </c>
      <c r="D30" s="172">
        <v>26199.91</v>
      </c>
      <c r="E30" s="172">
        <v>26199.91</v>
      </c>
      <c r="F30" s="172"/>
      <c r="G30" s="172"/>
      <c r="H30" s="172"/>
      <c r="I30" s="172"/>
      <c r="J30" s="172"/>
      <c r="K30" s="172"/>
      <c r="L30" s="172"/>
      <c r="M30" s="172"/>
      <c r="N30" s="172"/>
      <c r="O30" s="172"/>
    </row>
    <row r="31" ht="18.75" customHeight="1" spans="1:15">
      <c r="A31" s="167" t="s">
        <v>130</v>
      </c>
      <c r="B31" s="167" t="s">
        <v>131</v>
      </c>
      <c r="C31" s="172">
        <v>436554.72</v>
      </c>
      <c r="D31" s="172">
        <v>436554.72</v>
      </c>
      <c r="E31" s="172">
        <v>436554.72</v>
      </c>
      <c r="F31" s="172"/>
      <c r="G31" s="172"/>
      <c r="H31" s="172"/>
      <c r="I31" s="172"/>
      <c r="J31" s="172"/>
      <c r="K31" s="172"/>
      <c r="L31" s="172"/>
      <c r="M31" s="172"/>
      <c r="N31" s="172"/>
      <c r="O31" s="172"/>
    </row>
    <row r="32" ht="18.75" customHeight="1" spans="1:15">
      <c r="A32" s="173" t="s">
        <v>132</v>
      </c>
      <c r="B32" s="207" t="s">
        <v>133</v>
      </c>
      <c r="C32" s="172">
        <v>436554.72</v>
      </c>
      <c r="D32" s="172">
        <v>436554.72</v>
      </c>
      <c r="E32" s="172">
        <v>436554.72</v>
      </c>
      <c r="F32" s="172"/>
      <c r="G32" s="172"/>
      <c r="H32" s="172"/>
      <c r="I32" s="172"/>
      <c r="J32" s="172"/>
      <c r="K32" s="172"/>
      <c r="L32" s="172"/>
      <c r="M32" s="172"/>
      <c r="N32" s="172"/>
      <c r="O32" s="172"/>
    </row>
    <row r="33" ht="18.75" customHeight="1" spans="1:15">
      <c r="A33" s="175" t="s">
        <v>134</v>
      </c>
      <c r="B33" s="208" t="s">
        <v>135</v>
      </c>
      <c r="C33" s="172">
        <v>436554.72</v>
      </c>
      <c r="D33" s="172">
        <v>436554.72</v>
      </c>
      <c r="E33" s="172">
        <v>436554.72</v>
      </c>
      <c r="F33" s="172"/>
      <c r="G33" s="172"/>
      <c r="H33" s="172"/>
      <c r="I33" s="172"/>
      <c r="J33" s="172"/>
      <c r="K33" s="172"/>
      <c r="L33" s="172"/>
      <c r="M33" s="172"/>
      <c r="N33" s="172"/>
      <c r="O33" s="172"/>
    </row>
    <row r="34" ht="18.75" customHeight="1" spans="1:15">
      <c r="A34" s="175" t="s">
        <v>136</v>
      </c>
      <c r="B34" s="176"/>
      <c r="C34" s="172">
        <v>11357831.44</v>
      </c>
      <c r="D34" s="172">
        <v>11357831.44</v>
      </c>
      <c r="E34" s="172">
        <v>7363882.35</v>
      </c>
      <c r="F34" s="172">
        <v>3993949.09</v>
      </c>
      <c r="G34" s="172"/>
      <c r="H34" s="172"/>
      <c r="I34" s="172"/>
      <c r="J34" s="172"/>
      <c r="K34" s="172"/>
      <c r="L34" s="172"/>
      <c r="M34" s="172"/>
      <c r="N34" s="172"/>
      <c r="O34" s="172"/>
    </row>
    <row r="38" customHeight="1" spans="2:2">
      <c r="B38">
        <f>B34+B35</f>
        <v>0</v>
      </c>
    </row>
  </sheetData>
  <mergeCells count="11">
    <mergeCell ref="A2:O2"/>
    <mergeCell ref="A3:L3"/>
    <mergeCell ref="D4:F4"/>
    <mergeCell ref="J4:O4"/>
    <mergeCell ref="A34:B34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5" workbookViewId="0">
      <selection activeCell="B8" sqref="B8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137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"单位名称："&amp;"临沧市临翔区文化和旅游局"</f>
        <v>单位名称：临沧市临翔区文化和旅游局</v>
      </c>
      <c r="B3" s="156"/>
      <c r="C3" s="156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6" t="str">
        <f>"2025"&amp;"年预算数"</f>
        <v>2025年预算数</v>
      </c>
      <c r="C5" s="30" t="s">
        <v>138</v>
      </c>
      <c r="D5" s="106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7" t="s">
        <v>139</v>
      </c>
      <c r="B7" s="23">
        <v>10971020.88</v>
      </c>
      <c r="C7" s="22" t="s">
        <v>140</v>
      </c>
      <c r="D7" s="23">
        <v>11357831.44</v>
      </c>
    </row>
    <row r="8" ht="18.75" customHeight="1" spans="1:4">
      <c r="A8" s="158" t="s">
        <v>141</v>
      </c>
      <c r="B8" s="23">
        <v>10971020.88</v>
      </c>
      <c r="C8" s="22" t="s">
        <v>142</v>
      </c>
      <c r="D8" s="23"/>
    </row>
    <row r="9" ht="18.75" customHeight="1" spans="1:4">
      <c r="A9" s="158" t="s">
        <v>143</v>
      </c>
      <c r="B9" s="23"/>
      <c r="C9" s="22" t="s">
        <v>144</v>
      </c>
      <c r="D9" s="23"/>
    </row>
    <row r="10" ht="18.75" customHeight="1" spans="1:4">
      <c r="A10" s="158" t="s">
        <v>145</v>
      </c>
      <c r="B10" s="23"/>
      <c r="C10" s="22" t="s">
        <v>146</v>
      </c>
      <c r="D10" s="23"/>
    </row>
    <row r="11" ht="18.75" customHeight="1" spans="1:4">
      <c r="A11" s="159" t="s">
        <v>147</v>
      </c>
      <c r="B11" s="23">
        <v>386810.56</v>
      </c>
      <c r="C11" s="160" t="s">
        <v>148</v>
      </c>
      <c r="D11" s="23"/>
    </row>
    <row r="12" ht="18.75" customHeight="1" spans="1:4">
      <c r="A12" s="161" t="s">
        <v>141</v>
      </c>
      <c r="B12" s="23">
        <v>386810.56</v>
      </c>
      <c r="C12" s="162" t="s">
        <v>149</v>
      </c>
      <c r="D12" s="23"/>
    </row>
    <row r="13" ht="18.75" customHeight="1" spans="1:4">
      <c r="A13" s="161" t="s">
        <v>143</v>
      </c>
      <c r="B13" s="23"/>
      <c r="C13" s="162" t="s">
        <v>150</v>
      </c>
      <c r="D13" s="23"/>
    </row>
    <row r="14" ht="18.75" customHeight="1" spans="1:4">
      <c r="A14" s="161" t="s">
        <v>145</v>
      </c>
      <c r="B14" s="23"/>
      <c r="C14" s="162" t="s">
        <v>151</v>
      </c>
      <c r="D14" s="23">
        <v>8687528.15</v>
      </c>
    </row>
    <row r="15" ht="18.75" customHeight="1" spans="1:4">
      <c r="A15" s="161" t="s">
        <v>26</v>
      </c>
      <c r="B15" s="23"/>
      <c r="C15" s="162" t="s">
        <v>152</v>
      </c>
      <c r="D15" s="23">
        <v>1693768.57</v>
      </c>
    </row>
    <row r="16" ht="18.75" customHeight="1" spans="1:4">
      <c r="A16" s="161" t="s">
        <v>26</v>
      </c>
      <c r="B16" s="23" t="s">
        <v>26</v>
      </c>
      <c r="C16" s="162" t="s">
        <v>153</v>
      </c>
      <c r="D16" s="23">
        <v>539980</v>
      </c>
    </row>
    <row r="17" ht="18.75" customHeight="1" spans="1:4">
      <c r="A17" s="163" t="s">
        <v>26</v>
      </c>
      <c r="B17" s="23" t="s">
        <v>26</v>
      </c>
      <c r="C17" s="162" t="s">
        <v>154</v>
      </c>
      <c r="D17" s="23"/>
    </row>
    <row r="18" ht="18.75" customHeight="1" spans="1:4">
      <c r="A18" s="163" t="s">
        <v>26</v>
      </c>
      <c r="B18" s="23" t="s">
        <v>26</v>
      </c>
      <c r="C18" s="162" t="s">
        <v>155</v>
      </c>
      <c r="D18" s="23"/>
    </row>
    <row r="19" ht="18.75" customHeight="1" spans="1:4">
      <c r="A19" s="164" t="s">
        <v>26</v>
      </c>
      <c r="B19" s="23" t="s">
        <v>26</v>
      </c>
      <c r="C19" s="162" t="s">
        <v>156</v>
      </c>
      <c r="D19" s="23"/>
    </row>
    <row r="20" ht="18.75" customHeight="1" spans="1:4">
      <c r="A20" s="164" t="s">
        <v>26</v>
      </c>
      <c r="B20" s="23" t="s">
        <v>26</v>
      </c>
      <c r="C20" s="162" t="s">
        <v>157</v>
      </c>
      <c r="D20" s="23"/>
    </row>
    <row r="21" ht="18.75" customHeight="1" spans="1:4">
      <c r="A21" s="164" t="s">
        <v>26</v>
      </c>
      <c r="B21" s="23" t="s">
        <v>26</v>
      </c>
      <c r="C21" s="162" t="s">
        <v>158</v>
      </c>
      <c r="D21" s="23"/>
    </row>
    <row r="22" ht="18.75" customHeight="1" spans="1:4">
      <c r="A22" s="164" t="s">
        <v>26</v>
      </c>
      <c r="B22" s="23" t="s">
        <v>26</v>
      </c>
      <c r="C22" s="162" t="s">
        <v>159</v>
      </c>
      <c r="D22" s="23"/>
    </row>
    <row r="23" ht="18.75" customHeight="1" spans="1:4">
      <c r="A23" s="164" t="s">
        <v>26</v>
      </c>
      <c r="B23" s="23" t="s">
        <v>26</v>
      </c>
      <c r="C23" s="162" t="s">
        <v>160</v>
      </c>
      <c r="D23" s="23"/>
    </row>
    <row r="24" ht="18.75" customHeight="1" spans="1:4">
      <c r="A24" s="164" t="s">
        <v>26</v>
      </c>
      <c r="B24" s="23" t="s">
        <v>26</v>
      </c>
      <c r="C24" s="162" t="s">
        <v>161</v>
      </c>
      <c r="D24" s="23"/>
    </row>
    <row r="25" ht="18.75" customHeight="1" spans="1:4">
      <c r="A25" s="164" t="s">
        <v>26</v>
      </c>
      <c r="B25" s="23" t="s">
        <v>26</v>
      </c>
      <c r="C25" s="162" t="s">
        <v>162</v>
      </c>
      <c r="D25" s="23"/>
    </row>
    <row r="26" ht="18.75" customHeight="1" spans="1:4">
      <c r="A26" s="164" t="s">
        <v>26</v>
      </c>
      <c r="B26" s="23" t="s">
        <v>26</v>
      </c>
      <c r="C26" s="162" t="s">
        <v>163</v>
      </c>
      <c r="D26" s="23">
        <v>436554.72</v>
      </c>
    </row>
    <row r="27" ht="18.75" customHeight="1" spans="1:4">
      <c r="A27" s="164" t="s">
        <v>26</v>
      </c>
      <c r="B27" s="23" t="s">
        <v>26</v>
      </c>
      <c r="C27" s="162" t="s">
        <v>164</v>
      </c>
      <c r="D27" s="23"/>
    </row>
    <row r="28" ht="18.75" customHeight="1" spans="1:4">
      <c r="A28" s="164" t="s">
        <v>26</v>
      </c>
      <c r="B28" s="23" t="s">
        <v>26</v>
      </c>
      <c r="C28" s="162" t="s">
        <v>165</v>
      </c>
      <c r="D28" s="23"/>
    </row>
    <row r="29" ht="18.75" customHeight="1" spans="1:4">
      <c r="A29" s="164" t="s">
        <v>26</v>
      </c>
      <c r="B29" s="23" t="s">
        <v>26</v>
      </c>
      <c r="C29" s="162" t="s">
        <v>166</v>
      </c>
      <c r="D29" s="23"/>
    </row>
    <row r="30" ht="18.75" customHeight="1" spans="1:4">
      <c r="A30" s="164" t="s">
        <v>26</v>
      </c>
      <c r="B30" s="23" t="s">
        <v>26</v>
      </c>
      <c r="C30" s="162" t="s">
        <v>167</v>
      </c>
      <c r="D30" s="23"/>
    </row>
    <row r="31" ht="18.75" customHeight="1" spans="1:4">
      <c r="A31" s="165" t="s">
        <v>26</v>
      </c>
      <c r="B31" s="23" t="s">
        <v>26</v>
      </c>
      <c r="C31" s="162" t="s">
        <v>168</v>
      </c>
      <c r="D31" s="23"/>
    </row>
    <row r="32" ht="18.75" customHeight="1" spans="1:4">
      <c r="A32" s="165" t="s">
        <v>26</v>
      </c>
      <c r="B32" s="23" t="s">
        <v>26</v>
      </c>
      <c r="C32" s="162" t="s">
        <v>169</v>
      </c>
      <c r="D32" s="23"/>
    </row>
    <row r="33" ht="18.75" customHeight="1" spans="1:4">
      <c r="A33" s="165" t="s">
        <v>26</v>
      </c>
      <c r="B33" s="23" t="s">
        <v>26</v>
      </c>
      <c r="C33" s="162" t="s">
        <v>170</v>
      </c>
      <c r="D33" s="23"/>
    </row>
    <row r="34" ht="18.75" customHeight="1" spans="1:4">
      <c r="A34" s="165"/>
      <c r="B34" s="23">
        <f>SUM(B7:B11)</f>
        <v>22328852.32</v>
      </c>
      <c r="C34" s="162" t="s">
        <v>171</v>
      </c>
      <c r="D34" s="23"/>
    </row>
    <row r="35" ht="18.75" customHeight="1" spans="1:4">
      <c r="A35" s="165" t="s">
        <v>26</v>
      </c>
      <c r="B35" s="23" t="s">
        <v>26</v>
      </c>
      <c r="C35" s="162" t="s">
        <v>172</v>
      </c>
      <c r="D35" s="23"/>
    </row>
    <row r="36" ht="18.75" customHeight="1" spans="1:4">
      <c r="A36" s="55" t="s">
        <v>173</v>
      </c>
      <c r="B36" s="166">
        <v>11357831.44</v>
      </c>
      <c r="C36" s="167" t="s">
        <v>52</v>
      </c>
      <c r="D36" s="166">
        <v>11357831.44</v>
      </c>
    </row>
    <row r="38" customHeight="1" spans="2:2">
      <c r="B38" t="e">
        <f>B34+B35</f>
        <v>#VALUE!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8"/>
  <sheetViews>
    <sheetView showZeros="0" topLeftCell="A7" workbookViewId="0">
      <selection activeCell="D16" sqref="D16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5"/>
      <c r="F1" s="57"/>
      <c r="G1" s="39" t="s">
        <v>174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"单位名称："&amp;"临沧市临翔区文化和旅游局"</f>
        <v>单位名称：临沧市临翔区文化和旅游局</v>
      </c>
      <c r="B3" s="28"/>
      <c r="C3" s="29"/>
      <c r="D3" s="29"/>
      <c r="E3" s="29"/>
      <c r="F3" s="101"/>
      <c r="G3" s="39" t="s">
        <v>1</v>
      </c>
    </row>
    <row r="4" ht="20.25" customHeight="1" spans="1:7">
      <c r="A4" s="148" t="s">
        <v>175</v>
      </c>
      <c r="B4" s="149"/>
      <c r="C4" s="106" t="s">
        <v>56</v>
      </c>
      <c r="D4" s="128" t="s">
        <v>75</v>
      </c>
      <c r="E4" s="13"/>
      <c r="F4" s="14"/>
      <c r="G4" s="121" t="s">
        <v>76</v>
      </c>
    </row>
    <row r="5" ht="20.25" customHeight="1" spans="1:7">
      <c r="A5" s="150" t="s">
        <v>73</v>
      </c>
      <c r="B5" s="150" t="s">
        <v>74</v>
      </c>
      <c r="C5" s="32"/>
      <c r="D5" s="66" t="s">
        <v>58</v>
      </c>
      <c r="E5" s="66" t="s">
        <v>176</v>
      </c>
      <c r="F5" s="66" t="s">
        <v>177</v>
      </c>
      <c r="G5" s="94"/>
    </row>
    <row r="6" ht="19.5" customHeight="1" spans="1:7">
      <c r="A6" s="150" t="s">
        <v>178</v>
      </c>
      <c r="B6" s="150" t="s">
        <v>179</v>
      </c>
      <c r="C6" s="150" t="s">
        <v>180</v>
      </c>
      <c r="D6" s="66">
        <v>4</v>
      </c>
      <c r="E6" s="151" t="s">
        <v>181</v>
      </c>
      <c r="F6" s="151" t="s">
        <v>182</v>
      </c>
      <c r="G6" s="150" t="s">
        <v>183</v>
      </c>
    </row>
    <row r="7" ht="18" customHeight="1" spans="1:7">
      <c r="A7" s="33" t="s">
        <v>84</v>
      </c>
      <c r="B7" s="33" t="s">
        <v>85</v>
      </c>
      <c r="C7" s="23">
        <v>8687528.15</v>
      </c>
      <c r="D7" s="23">
        <v>4693579.06</v>
      </c>
      <c r="E7" s="23">
        <v>4325131</v>
      </c>
      <c r="F7" s="23">
        <v>368448.06</v>
      </c>
      <c r="G7" s="23">
        <v>3993949.09</v>
      </c>
    </row>
    <row r="8" ht="18" customHeight="1" spans="1:7">
      <c r="A8" s="117" t="s">
        <v>86</v>
      </c>
      <c r="B8" s="117" t="s">
        <v>87</v>
      </c>
      <c r="C8" s="23">
        <v>6974689.62</v>
      </c>
      <c r="D8" s="23">
        <v>4693579.06</v>
      </c>
      <c r="E8" s="23">
        <v>4325131</v>
      </c>
      <c r="F8" s="23">
        <v>368448.06</v>
      </c>
      <c r="G8" s="23">
        <v>2281110.56</v>
      </c>
    </row>
    <row r="9" ht="18" customHeight="1" spans="1:7">
      <c r="A9" s="152" t="s">
        <v>88</v>
      </c>
      <c r="B9" s="152" t="s">
        <v>89</v>
      </c>
      <c r="C9" s="23">
        <v>4655779.06</v>
      </c>
      <c r="D9" s="23">
        <v>4655779.06</v>
      </c>
      <c r="E9" s="23">
        <v>4287331</v>
      </c>
      <c r="F9" s="23">
        <v>368448.06</v>
      </c>
      <c r="G9" s="23"/>
    </row>
    <row r="10" ht="18" customHeight="1" spans="1:7">
      <c r="A10" s="152" t="s">
        <v>90</v>
      </c>
      <c r="B10" s="152" t="s">
        <v>91</v>
      </c>
      <c r="C10" s="23">
        <v>337800</v>
      </c>
      <c r="D10" s="23">
        <v>37800</v>
      </c>
      <c r="E10" s="23">
        <v>37800</v>
      </c>
      <c r="F10" s="23"/>
      <c r="G10" s="23">
        <v>300000</v>
      </c>
    </row>
    <row r="11" ht="18" customHeight="1" spans="1:7">
      <c r="A11" s="152" t="s">
        <v>92</v>
      </c>
      <c r="B11" s="152" t="s">
        <v>93</v>
      </c>
      <c r="C11" s="23">
        <v>1981110.56</v>
      </c>
      <c r="D11" s="23"/>
      <c r="E11" s="23"/>
      <c r="F11" s="23"/>
      <c r="G11" s="23">
        <v>1981110.56</v>
      </c>
    </row>
    <row r="12" ht="18" customHeight="1" spans="1:7">
      <c r="A12" s="117" t="s">
        <v>94</v>
      </c>
      <c r="B12" s="117" t="s">
        <v>95</v>
      </c>
      <c r="C12" s="23">
        <v>30000</v>
      </c>
      <c r="D12" s="23"/>
      <c r="E12" s="23"/>
      <c r="F12" s="23"/>
      <c r="G12" s="23">
        <v>30000</v>
      </c>
    </row>
    <row r="13" ht="18" customHeight="1" spans="1:7">
      <c r="A13" s="152" t="s">
        <v>96</v>
      </c>
      <c r="B13" s="152" t="s">
        <v>97</v>
      </c>
      <c r="C13" s="23">
        <v>30000</v>
      </c>
      <c r="D13" s="23"/>
      <c r="E13" s="23"/>
      <c r="F13" s="23"/>
      <c r="G13" s="23">
        <v>30000</v>
      </c>
    </row>
    <row r="14" ht="18" customHeight="1" spans="1:7">
      <c r="A14" s="117" t="s">
        <v>98</v>
      </c>
      <c r="B14" s="117" t="s">
        <v>99</v>
      </c>
      <c r="C14" s="23">
        <v>1682838.53</v>
      </c>
      <c r="D14" s="23"/>
      <c r="E14" s="23"/>
      <c r="F14" s="23"/>
      <c r="G14" s="23">
        <v>1682838.53</v>
      </c>
    </row>
    <row r="15" ht="18" customHeight="1" spans="1:7">
      <c r="A15" s="152" t="s">
        <v>100</v>
      </c>
      <c r="B15" s="152" t="s">
        <v>99</v>
      </c>
      <c r="C15" s="23">
        <v>1682838.53</v>
      </c>
      <c r="D15" s="23"/>
      <c r="E15" s="23"/>
      <c r="F15" s="23"/>
      <c r="G15" s="23">
        <v>1682838.53</v>
      </c>
    </row>
    <row r="16" ht="18" customHeight="1" spans="1:7">
      <c r="A16" s="33" t="s">
        <v>101</v>
      </c>
      <c r="B16" s="33" t="s">
        <v>102</v>
      </c>
      <c r="C16" s="23">
        <v>1693768.57</v>
      </c>
      <c r="D16" s="23">
        <v>1693768.57</v>
      </c>
      <c r="E16" s="23">
        <v>1693768.57</v>
      </c>
      <c r="F16" s="23"/>
      <c r="G16" s="23"/>
    </row>
    <row r="17" ht="18" customHeight="1" spans="1:7">
      <c r="A17" s="117" t="s">
        <v>103</v>
      </c>
      <c r="B17" s="117" t="s">
        <v>104</v>
      </c>
      <c r="C17" s="23">
        <v>1662986.16</v>
      </c>
      <c r="D17" s="23">
        <v>1662986.16</v>
      </c>
      <c r="E17" s="23">
        <v>1662986.16</v>
      </c>
      <c r="F17" s="23"/>
      <c r="G17" s="23"/>
    </row>
    <row r="18" ht="18" customHeight="1" spans="1:7">
      <c r="A18" s="152" t="s">
        <v>105</v>
      </c>
      <c r="B18" s="152" t="s">
        <v>106</v>
      </c>
      <c r="C18" s="23">
        <v>283428.6</v>
      </c>
      <c r="D18" s="23">
        <v>283428.6</v>
      </c>
      <c r="E18" s="23">
        <v>283428.6</v>
      </c>
      <c r="F18" s="23"/>
      <c r="G18" s="23"/>
    </row>
    <row r="19" ht="18" customHeight="1" spans="1:7">
      <c r="A19" s="152" t="s">
        <v>107</v>
      </c>
      <c r="B19" s="152" t="s">
        <v>108</v>
      </c>
      <c r="C19" s="23">
        <v>797484.6</v>
      </c>
      <c r="D19" s="23">
        <v>797484.6</v>
      </c>
      <c r="E19" s="23">
        <v>797484.6</v>
      </c>
      <c r="F19" s="23"/>
      <c r="G19" s="23"/>
    </row>
    <row r="20" ht="18" customHeight="1" spans="1:7">
      <c r="A20" s="152" t="s">
        <v>109</v>
      </c>
      <c r="B20" s="152" t="s">
        <v>110</v>
      </c>
      <c r="C20" s="23">
        <v>582072.96</v>
      </c>
      <c r="D20" s="23">
        <v>582072.96</v>
      </c>
      <c r="E20" s="23">
        <v>582072.96</v>
      </c>
      <c r="F20" s="23"/>
      <c r="G20" s="23"/>
    </row>
    <row r="21" ht="18" customHeight="1" spans="1:7">
      <c r="A21" s="117" t="s">
        <v>111</v>
      </c>
      <c r="B21" s="117" t="s">
        <v>112</v>
      </c>
      <c r="C21" s="23">
        <v>10173.6</v>
      </c>
      <c r="D21" s="23">
        <v>10173.6</v>
      </c>
      <c r="E21" s="23">
        <v>10173.6</v>
      </c>
      <c r="F21" s="23"/>
      <c r="G21" s="23"/>
    </row>
    <row r="22" ht="18" customHeight="1" spans="1:7">
      <c r="A22" s="152" t="s">
        <v>113</v>
      </c>
      <c r="B22" s="152" t="s">
        <v>114</v>
      </c>
      <c r="C22" s="23">
        <v>10173.6</v>
      </c>
      <c r="D22" s="23">
        <v>10173.6</v>
      </c>
      <c r="E22" s="23">
        <v>10173.6</v>
      </c>
      <c r="F22" s="23"/>
      <c r="G22" s="23"/>
    </row>
    <row r="23" ht="18" customHeight="1" spans="1:7">
      <c r="A23" s="117" t="s">
        <v>115</v>
      </c>
      <c r="B23" s="117" t="s">
        <v>116</v>
      </c>
      <c r="C23" s="23">
        <v>20608.81</v>
      </c>
      <c r="D23" s="23">
        <v>20608.81</v>
      </c>
      <c r="E23" s="23">
        <v>20608.81</v>
      </c>
      <c r="F23" s="23"/>
      <c r="G23" s="23"/>
    </row>
    <row r="24" ht="18" customHeight="1" spans="1:7">
      <c r="A24" s="152" t="s">
        <v>117</v>
      </c>
      <c r="B24" s="152" t="s">
        <v>116</v>
      </c>
      <c r="C24" s="23">
        <v>20608.81</v>
      </c>
      <c r="D24" s="23">
        <v>20608.81</v>
      </c>
      <c r="E24" s="23">
        <v>20608.81</v>
      </c>
      <c r="F24" s="23"/>
      <c r="G24" s="23"/>
    </row>
    <row r="25" ht="18" customHeight="1" spans="1:7">
      <c r="A25" s="33" t="s">
        <v>118</v>
      </c>
      <c r="B25" s="33" t="s">
        <v>119</v>
      </c>
      <c r="C25" s="23">
        <v>539980</v>
      </c>
      <c r="D25" s="23">
        <v>539980</v>
      </c>
      <c r="E25" s="23">
        <v>539980</v>
      </c>
      <c r="F25" s="23"/>
      <c r="G25" s="23"/>
    </row>
    <row r="26" ht="18" customHeight="1" spans="1:7">
      <c r="A26" s="117" t="s">
        <v>120</v>
      </c>
      <c r="B26" s="117" t="s">
        <v>121</v>
      </c>
      <c r="C26" s="23">
        <v>539980</v>
      </c>
      <c r="D26" s="23">
        <v>539980</v>
      </c>
      <c r="E26" s="23">
        <v>539980</v>
      </c>
      <c r="F26" s="23"/>
      <c r="G26" s="23"/>
    </row>
    <row r="27" ht="18" customHeight="1" spans="1:7">
      <c r="A27" s="152" t="s">
        <v>122</v>
      </c>
      <c r="B27" s="152" t="s">
        <v>123</v>
      </c>
      <c r="C27" s="23">
        <v>49262.64</v>
      </c>
      <c r="D27" s="23">
        <v>49262.64</v>
      </c>
      <c r="E27" s="23">
        <v>49262.64</v>
      </c>
      <c r="F27" s="23"/>
      <c r="G27" s="23"/>
    </row>
    <row r="28" ht="18" customHeight="1" spans="1:7">
      <c r="A28" s="152" t="s">
        <v>124</v>
      </c>
      <c r="B28" s="152" t="s">
        <v>125</v>
      </c>
      <c r="C28" s="23">
        <v>249032.24</v>
      </c>
      <c r="D28" s="23">
        <v>249032.24</v>
      </c>
      <c r="E28" s="23">
        <v>249032.24</v>
      </c>
      <c r="F28" s="23"/>
      <c r="G28" s="23"/>
    </row>
    <row r="29" ht="18" customHeight="1" spans="1:7">
      <c r="A29" s="152" t="s">
        <v>126</v>
      </c>
      <c r="B29" s="152" t="s">
        <v>127</v>
      </c>
      <c r="C29" s="23">
        <v>215485.21</v>
      </c>
      <c r="D29" s="23">
        <v>215485.21</v>
      </c>
      <c r="E29" s="23">
        <v>215485.21</v>
      </c>
      <c r="F29" s="23"/>
      <c r="G29" s="23"/>
    </row>
    <row r="30" ht="18" customHeight="1" spans="1:7">
      <c r="A30" s="152" t="s">
        <v>128</v>
      </c>
      <c r="B30" s="152" t="s">
        <v>129</v>
      </c>
      <c r="C30" s="23">
        <v>26199.91</v>
      </c>
      <c r="D30" s="23">
        <v>26199.91</v>
      </c>
      <c r="E30" s="23">
        <v>26199.91</v>
      </c>
      <c r="F30" s="23"/>
      <c r="G30" s="23"/>
    </row>
    <row r="31" ht="18" customHeight="1" spans="1:7">
      <c r="A31" s="33" t="s">
        <v>130</v>
      </c>
      <c r="B31" s="33" t="s">
        <v>131</v>
      </c>
      <c r="C31" s="23">
        <v>436554.72</v>
      </c>
      <c r="D31" s="23">
        <v>436554.72</v>
      </c>
      <c r="E31" s="23">
        <v>436554.72</v>
      </c>
      <c r="F31" s="23"/>
      <c r="G31" s="23"/>
    </row>
    <row r="32" ht="18" customHeight="1" spans="1:7">
      <c r="A32" s="117" t="s">
        <v>132</v>
      </c>
      <c r="B32" s="117" t="s">
        <v>133</v>
      </c>
      <c r="C32" s="23">
        <v>436554.72</v>
      </c>
      <c r="D32" s="23">
        <v>436554.72</v>
      </c>
      <c r="E32" s="23">
        <v>436554.72</v>
      </c>
      <c r="F32" s="23"/>
      <c r="G32" s="23"/>
    </row>
    <row r="33" ht="18" customHeight="1" spans="1:7">
      <c r="A33" s="152" t="s">
        <v>134</v>
      </c>
      <c r="B33" s="152" t="s">
        <v>135</v>
      </c>
      <c r="C33" s="23">
        <v>436554.72</v>
      </c>
      <c r="D33" s="23">
        <v>436554.72</v>
      </c>
      <c r="E33" s="23">
        <v>436554.72</v>
      </c>
      <c r="F33" s="23"/>
      <c r="G33" s="23"/>
    </row>
    <row r="34" ht="18" customHeight="1" spans="1:7">
      <c r="A34" s="153" t="s">
        <v>136</v>
      </c>
      <c r="B34" s="154"/>
      <c r="C34" s="23">
        <v>11357831.44</v>
      </c>
      <c r="D34" s="23">
        <v>7363882.35</v>
      </c>
      <c r="E34" s="23">
        <v>6995434.29</v>
      </c>
      <c r="F34" s="23">
        <v>368448.06</v>
      </c>
      <c r="G34" s="23">
        <v>3993949.09</v>
      </c>
    </row>
    <row r="38" customHeight="1" spans="2:2">
      <c r="B38">
        <f>B34+B35</f>
        <v>0</v>
      </c>
    </row>
  </sheetData>
  <mergeCells count="7">
    <mergeCell ref="A2:G2"/>
    <mergeCell ref="A3:E3"/>
    <mergeCell ref="A4:B4"/>
    <mergeCell ref="D4:F4"/>
    <mergeCell ref="A34:B34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8"/>
  <sheetViews>
    <sheetView showZeros="0" topLeftCell="A9" workbookViewId="0">
      <selection activeCell="C9" sqref="C9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6"/>
      <c r="B1" s="137"/>
      <c r="C1" s="138"/>
      <c r="D1" s="62"/>
      <c r="G1" s="87" t="s">
        <v>184</v>
      </c>
    </row>
    <row r="2" ht="39" customHeight="1" spans="1:7">
      <c r="A2" s="126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"单位名称："&amp;"临沧市临翔区文化和旅游局"</f>
        <v>单位名称：临沧市临翔区文化和旅游局</v>
      </c>
      <c r="B3" s="137"/>
      <c r="C3" s="138"/>
      <c r="D3" s="62"/>
      <c r="E3" s="29"/>
      <c r="G3" s="87" t="s">
        <v>185</v>
      </c>
    </row>
    <row r="4" ht="18.75" customHeight="1" spans="1:7">
      <c r="A4" s="10" t="s">
        <v>186</v>
      </c>
      <c r="B4" s="10" t="s">
        <v>187</v>
      </c>
      <c r="C4" s="30" t="s">
        <v>188</v>
      </c>
      <c r="D4" s="12" t="s">
        <v>189</v>
      </c>
      <c r="E4" s="13"/>
      <c r="F4" s="14"/>
      <c r="G4" s="30" t="s">
        <v>190</v>
      </c>
    </row>
    <row r="5" ht="18.75" customHeight="1" spans="1:7">
      <c r="A5" s="17"/>
      <c r="B5" s="139"/>
      <c r="C5" s="32"/>
      <c r="D5" s="66" t="s">
        <v>58</v>
      </c>
      <c r="E5" s="66" t="s">
        <v>191</v>
      </c>
      <c r="F5" s="66" t="s">
        <v>192</v>
      </c>
      <c r="G5" s="32"/>
    </row>
    <row r="6" ht="18.75" customHeight="1" spans="1:7">
      <c r="A6" s="140" t="s">
        <v>56</v>
      </c>
      <c r="B6" s="141">
        <v>1</v>
      </c>
      <c r="C6" s="142">
        <v>2</v>
      </c>
      <c r="D6" s="143">
        <v>3</v>
      </c>
      <c r="E6" s="143">
        <v>4</v>
      </c>
      <c r="F6" s="143">
        <v>5</v>
      </c>
      <c r="G6" s="142">
        <v>6</v>
      </c>
    </row>
    <row r="7" ht="18.75" customHeight="1" spans="1:7">
      <c r="A7" s="140" t="s">
        <v>56</v>
      </c>
      <c r="B7" s="144">
        <v>100000</v>
      </c>
      <c r="C7" s="144"/>
      <c r="D7" s="144">
        <v>60000</v>
      </c>
      <c r="E7" s="144"/>
      <c r="F7" s="144">
        <v>60000</v>
      </c>
      <c r="G7" s="144">
        <v>40000</v>
      </c>
    </row>
    <row r="8" ht="18.75" customHeight="1" spans="1:7">
      <c r="A8" s="144" t="s">
        <v>193</v>
      </c>
      <c r="B8" s="144">
        <v>10000</v>
      </c>
      <c r="C8" s="144"/>
      <c r="D8" s="144">
        <v>10000</v>
      </c>
      <c r="E8" s="144"/>
      <c r="F8" s="144">
        <v>10000</v>
      </c>
      <c r="G8" s="144"/>
    </row>
    <row r="9" ht="18.75" customHeight="1" spans="1:7">
      <c r="A9" s="144" t="s">
        <v>194</v>
      </c>
      <c r="B9" s="144">
        <v>90000</v>
      </c>
      <c r="C9" s="144"/>
      <c r="D9" s="144">
        <v>50000</v>
      </c>
      <c r="E9" s="144"/>
      <c r="F9" s="144">
        <v>50000</v>
      </c>
      <c r="G9" s="144">
        <v>40000</v>
      </c>
    </row>
    <row r="10" ht="18.75" customHeight="1" spans="1:7">
      <c r="A10" s="144" t="s">
        <v>195</v>
      </c>
      <c r="B10" s="144"/>
      <c r="C10" s="144"/>
      <c r="D10" s="144"/>
      <c r="E10" s="144"/>
      <c r="F10" s="144"/>
      <c r="G10" s="144"/>
    </row>
    <row r="11" ht="18.75" customHeight="1" spans="1:7">
      <c r="A11" s="144" t="s">
        <v>196</v>
      </c>
      <c r="B11" s="144"/>
      <c r="C11" s="144"/>
      <c r="D11" s="144"/>
      <c r="E11" s="144"/>
      <c r="F11" s="144"/>
      <c r="G11" s="144"/>
    </row>
    <row r="34" customHeight="1" spans="2:2">
      <c r="B34">
        <f>SUM(B7:B11)</f>
        <v>200000</v>
      </c>
    </row>
    <row r="38" customHeight="1" spans="2:2">
      <c r="B38">
        <f>B34+B35</f>
        <v>200000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8"/>
  <sheetViews>
    <sheetView showZeros="0" tabSelected="1" topLeftCell="A20" workbookViewId="0">
      <selection activeCell="C30" sqref="C30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7"/>
      <c r="I1" s="67"/>
      <c r="J1" s="67"/>
      <c r="K1" s="67"/>
      <c r="L1" s="67"/>
      <c r="M1" s="67"/>
      <c r="N1" s="29"/>
      <c r="O1" s="29"/>
      <c r="P1" s="29"/>
      <c r="Q1" s="67"/>
      <c r="U1" s="124"/>
      <c r="W1" s="38" t="s">
        <v>197</v>
      </c>
    </row>
    <row r="2" ht="39.75" customHeight="1" spans="1:23">
      <c r="A2" s="126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"单位名称："&amp;"临沧市临翔区文化和旅游局"</f>
        <v>单位名称：临沧市临翔区文化和旅游局</v>
      </c>
      <c r="B3" s="127"/>
      <c r="C3" s="127"/>
      <c r="D3" s="127"/>
      <c r="E3" s="127"/>
      <c r="F3" s="127"/>
      <c r="G3" s="127"/>
      <c r="H3" s="71"/>
      <c r="I3" s="71"/>
      <c r="J3" s="71"/>
      <c r="K3" s="71"/>
      <c r="L3" s="71"/>
      <c r="M3" s="71"/>
      <c r="N3" s="93"/>
      <c r="O3" s="93"/>
      <c r="P3" s="93"/>
      <c r="Q3" s="71"/>
      <c r="U3" s="124"/>
      <c r="W3" s="38" t="s">
        <v>185</v>
      </c>
    </row>
    <row r="4" ht="18" customHeight="1" spans="1:23">
      <c r="A4" s="10" t="s">
        <v>198</v>
      </c>
      <c r="B4" s="10" t="s">
        <v>199</v>
      </c>
      <c r="C4" s="10" t="s">
        <v>200</v>
      </c>
      <c r="D4" s="10" t="s">
        <v>201</v>
      </c>
      <c r="E4" s="10" t="s">
        <v>202</v>
      </c>
      <c r="F4" s="10" t="s">
        <v>203</v>
      </c>
      <c r="G4" s="10" t="s">
        <v>204</v>
      </c>
      <c r="H4" s="128" t="s">
        <v>205</v>
      </c>
      <c r="I4" s="64" t="s">
        <v>205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78</v>
      </c>
      <c r="S4" s="64"/>
      <c r="T4" s="64"/>
      <c r="U4" s="64"/>
      <c r="V4" s="64"/>
      <c r="W4" s="133"/>
    </row>
    <row r="5" ht="18" customHeight="1" spans="1:23">
      <c r="A5" s="15"/>
      <c r="B5" s="123"/>
      <c r="C5" s="15"/>
      <c r="D5" s="15"/>
      <c r="E5" s="15"/>
      <c r="F5" s="15"/>
      <c r="G5" s="15"/>
      <c r="H5" s="106" t="s">
        <v>206</v>
      </c>
      <c r="I5" s="128" t="s">
        <v>59</v>
      </c>
      <c r="J5" s="64"/>
      <c r="K5" s="64"/>
      <c r="L5" s="64"/>
      <c r="M5" s="133"/>
      <c r="N5" s="12" t="s">
        <v>207</v>
      </c>
      <c r="O5" s="13"/>
      <c r="P5" s="14"/>
      <c r="Q5" s="10" t="s">
        <v>62</v>
      </c>
      <c r="R5" s="128" t="s">
        <v>78</v>
      </c>
      <c r="S5" s="74" t="s">
        <v>65</v>
      </c>
      <c r="T5" s="64" t="s">
        <v>78</v>
      </c>
      <c r="U5" s="74" t="s">
        <v>67</v>
      </c>
      <c r="V5" s="74" t="s">
        <v>68</v>
      </c>
      <c r="W5" s="135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4" t="s">
        <v>208</v>
      </c>
      <c r="J6" s="10" t="s">
        <v>209</v>
      </c>
      <c r="K6" s="10" t="s">
        <v>210</v>
      </c>
      <c r="L6" s="10" t="s">
        <v>211</v>
      </c>
      <c r="M6" s="10" t="s">
        <v>212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213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2"/>
      <c r="J7" s="17" t="s">
        <v>214</v>
      </c>
      <c r="K7" s="17" t="s">
        <v>210</v>
      </c>
      <c r="L7" s="17" t="s">
        <v>211</v>
      </c>
      <c r="M7" s="17" t="s">
        <v>212</v>
      </c>
      <c r="N7" s="17" t="s">
        <v>210</v>
      </c>
      <c r="O7" s="17" t="s">
        <v>211</v>
      </c>
      <c r="P7" s="17" t="s">
        <v>212</v>
      </c>
      <c r="Q7" s="17" t="s">
        <v>62</v>
      </c>
      <c r="R7" s="17" t="s">
        <v>58</v>
      </c>
      <c r="S7" s="17" t="s">
        <v>65</v>
      </c>
      <c r="T7" s="17" t="s">
        <v>213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71</v>
      </c>
      <c r="B9" s="130"/>
      <c r="C9" s="130"/>
      <c r="D9" s="130"/>
      <c r="E9" s="130"/>
      <c r="F9" s="130"/>
      <c r="G9" s="130"/>
      <c r="H9" s="23">
        <v>7363882.35</v>
      </c>
      <c r="I9" s="23">
        <v>7363882.35</v>
      </c>
      <c r="J9" s="23"/>
      <c r="K9" s="23"/>
      <c r="L9" s="23">
        <v>7363882.35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0"/>
      <c r="B10" s="21" t="s">
        <v>215</v>
      </c>
      <c r="C10" s="21" t="s">
        <v>216</v>
      </c>
      <c r="D10" s="21" t="s">
        <v>88</v>
      </c>
      <c r="E10" s="21" t="s">
        <v>89</v>
      </c>
      <c r="F10" s="21" t="s">
        <v>217</v>
      </c>
      <c r="G10" s="21" t="s">
        <v>218</v>
      </c>
      <c r="H10" s="23">
        <v>264900</v>
      </c>
      <c r="I10" s="23">
        <v>264900</v>
      </c>
      <c r="J10" s="23"/>
      <c r="K10" s="23"/>
      <c r="L10" s="23">
        <v>264900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219</v>
      </c>
      <c r="C11" s="21" t="s">
        <v>220</v>
      </c>
      <c r="D11" s="21" t="s">
        <v>88</v>
      </c>
      <c r="E11" s="21" t="s">
        <v>89</v>
      </c>
      <c r="F11" s="21" t="s">
        <v>217</v>
      </c>
      <c r="G11" s="21" t="s">
        <v>218</v>
      </c>
      <c r="H11" s="23">
        <v>1433616</v>
      </c>
      <c r="I11" s="23">
        <v>1433616</v>
      </c>
      <c r="J11" s="23"/>
      <c r="K11" s="23"/>
      <c r="L11" s="23">
        <v>1433616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215</v>
      </c>
      <c r="C12" s="21" t="s">
        <v>216</v>
      </c>
      <c r="D12" s="21" t="s">
        <v>88</v>
      </c>
      <c r="E12" s="21" t="s">
        <v>89</v>
      </c>
      <c r="F12" s="21" t="s">
        <v>221</v>
      </c>
      <c r="G12" s="21" t="s">
        <v>222</v>
      </c>
      <c r="H12" s="23">
        <v>329220</v>
      </c>
      <c r="I12" s="23">
        <v>329220</v>
      </c>
      <c r="J12" s="23"/>
      <c r="K12" s="23"/>
      <c r="L12" s="23">
        <v>329220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219</v>
      </c>
      <c r="C13" s="21" t="s">
        <v>220</v>
      </c>
      <c r="D13" s="21" t="s">
        <v>88</v>
      </c>
      <c r="E13" s="21" t="s">
        <v>89</v>
      </c>
      <c r="F13" s="21" t="s">
        <v>221</v>
      </c>
      <c r="G13" s="21" t="s">
        <v>222</v>
      </c>
      <c r="H13" s="23">
        <v>105012</v>
      </c>
      <c r="I13" s="23">
        <v>105012</v>
      </c>
      <c r="J13" s="23"/>
      <c r="K13" s="23"/>
      <c r="L13" s="23">
        <v>105012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223</v>
      </c>
      <c r="C14" s="21" t="s">
        <v>224</v>
      </c>
      <c r="D14" s="21" t="s">
        <v>88</v>
      </c>
      <c r="E14" s="21" t="s">
        <v>89</v>
      </c>
      <c r="F14" s="21" t="s">
        <v>225</v>
      </c>
      <c r="G14" s="21" t="s">
        <v>226</v>
      </c>
      <c r="H14" s="23">
        <v>115020</v>
      </c>
      <c r="I14" s="23">
        <v>115020</v>
      </c>
      <c r="J14" s="23"/>
      <c r="K14" s="23"/>
      <c r="L14" s="23">
        <v>115020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215</v>
      </c>
      <c r="C15" s="21" t="s">
        <v>216</v>
      </c>
      <c r="D15" s="21" t="s">
        <v>88</v>
      </c>
      <c r="E15" s="21" t="s">
        <v>89</v>
      </c>
      <c r="F15" s="21" t="s">
        <v>225</v>
      </c>
      <c r="G15" s="21" t="s">
        <v>226</v>
      </c>
      <c r="H15" s="23">
        <v>22075</v>
      </c>
      <c r="I15" s="23">
        <v>22075</v>
      </c>
      <c r="J15" s="23"/>
      <c r="K15" s="23"/>
      <c r="L15" s="23">
        <v>22075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219</v>
      </c>
      <c r="C16" s="21" t="s">
        <v>220</v>
      </c>
      <c r="D16" s="21" t="s">
        <v>88</v>
      </c>
      <c r="E16" s="21" t="s">
        <v>89</v>
      </c>
      <c r="F16" s="21" t="s">
        <v>227</v>
      </c>
      <c r="G16" s="21" t="s">
        <v>228</v>
      </c>
      <c r="H16" s="23">
        <v>458424</v>
      </c>
      <c r="I16" s="23">
        <v>458424</v>
      </c>
      <c r="J16" s="23"/>
      <c r="K16" s="23"/>
      <c r="L16" s="23">
        <v>458424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229</v>
      </c>
      <c r="C17" s="21" t="s">
        <v>230</v>
      </c>
      <c r="D17" s="21" t="s">
        <v>88</v>
      </c>
      <c r="E17" s="21" t="s">
        <v>89</v>
      </c>
      <c r="F17" s="21" t="s">
        <v>227</v>
      </c>
      <c r="G17" s="21" t="s">
        <v>228</v>
      </c>
      <c r="H17" s="23">
        <v>612000</v>
      </c>
      <c r="I17" s="23">
        <v>612000</v>
      </c>
      <c r="J17" s="23"/>
      <c r="K17" s="23"/>
      <c r="L17" s="23">
        <v>612000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219</v>
      </c>
      <c r="C18" s="21" t="s">
        <v>220</v>
      </c>
      <c r="D18" s="21" t="s">
        <v>88</v>
      </c>
      <c r="E18" s="21" t="s">
        <v>89</v>
      </c>
      <c r="F18" s="21" t="s">
        <v>227</v>
      </c>
      <c r="G18" s="21" t="s">
        <v>228</v>
      </c>
      <c r="H18" s="23">
        <v>947064</v>
      </c>
      <c r="I18" s="23">
        <v>947064</v>
      </c>
      <c r="J18" s="23"/>
      <c r="K18" s="23"/>
      <c r="L18" s="23">
        <v>947064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231</v>
      </c>
      <c r="C19" s="21" t="s">
        <v>232</v>
      </c>
      <c r="D19" s="21" t="s">
        <v>109</v>
      </c>
      <c r="E19" s="21" t="s">
        <v>110</v>
      </c>
      <c r="F19" s="21" t="s">
        <v>233</v>
      </c>
      <c r="G19" s="21" t="s">
        <v>234</v>
      </c>
      <c r="H19" s="23">
        <v>471058.56</v>
      </c>
      <c r="I19" s="23">
        <v>471058.56</v>
      </c>
      <c r="J19" s="23"/>
      <c r="K19" s="23"/>
      <c r="L19" s="23">
        <v>471058.56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231</v>
      </c>
      <c r="C20" s="21" t="s">
        <v>232</v>
      </c>
      <c r="D20" s="21" t="s">
        <v>109</v>
      </c>
      <c r="E20" s="21" t="s">
        <v>110</v>
      </c>
      <c r="F20" s="21" t="s">
        <v>233</v>
      </c>
      <c r="G20" s="21" t="s">
        <v>234</v>
      </c>
      <c r="H20" s="23">
        <v>111014.4</v>
      </c>
      <c r="I20" s="23">
        <v>111014.4</v>
      </c>
      <c r="J20" s="23"/>
      <c r="K20" s="23"/>
      <c r="L20" s="23">
        <v>111014.4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231</v>
      </c>
      <c r="C21" s="21" t="s">
        <v>232</v>
      </c>
      <c r="D21" s="21" t="s">
        <v>124</v>
      </c>
      <c r="E21" s="21" t="s">
        <v>125</v>
      </c>
      <c r="F21" s="21" t="s">
        <v>235</v>
      </c>
      <c r="G21" s="21" t="s">
        <v>236</v>
      </c>
      <c r="H21" s="23">
        <v>209032.24</v>
      </c>
      <c r="I21" s="23">
        <v>209032.24</v>
      </c>
      <c r="J21" s="23"/>
      <c r="K21" s="23"/>
      <c r="L21" s="23">
        <v>209032.24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231</v>
      </c>
      <c r="C22" s="21" t="s">
        <v>232</v>
      </c>
      <c r="D22" s="21" t="s">
        <v>122</v>
      </c>
      <c r="E22" s="21" t="s">
        <v>123</v>
      </c>
      <c r="F22" s="21" t="s">
        <v>235</v>
      </c>
      <c r="G22" s="21" t="s">
        <v>236</v>
      </c>
      <c r="H22" s="23">
        <v>49262.64</v>
      </c>
      <c r="I22" s="23">
        <v>49262.64</v>
      </c>
      <c r="J22" s="23"/>
      <c r="K22" s="23"/>
      <c r="L22" s="23">
        <v>49262.64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231</v>
      </c>
      <c r="C23" s="21" t="s">
        <v>232</v>
      </c>
      <c r="D23" s="21" t="s">
        <v>126</v>
      </c>
      <c r="E23" s="21" t="s">
        <v>127</v>
      </c>
      <c r="F23" s="21" t="s">
        <v>237</v>
      </c>
      <c r="G23" s="21" t="s">
        <v>238</v>
      </c>
      <c r="H23" s="23">
        <v>88323.48</v>
      </c>
      <c r="I23" s="23">
        <v>88323.48</v>
      </c>
      <c r="J23" s="23"/>
      <c r="K23" s="23"/>
      <c r="L23" s="23">
        <v>88323.48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231</v>
      </c>
      <c r="C24" s="21" t="s">
        <v>232</v>
      </c>
      <c r="D24" s="21" t="s">
        <v>126</v>
      </c>
      <c r="E24" s="21" t="s">
        <v>127</v>
      </c>
      <c r="F24" s="21" t="s">
        <v>237</v>
      </c>
      <c r="G24" s="21" t="s">
        <v>238</v>
      </c>
      <c r="H24" s="23">
        <v>34653.25</v>
      </c>
      <c r="I24" s="23">
        <v>34653.25</v>
      </c>
      <c r="J24" s="23"/>
      <c r="K24" s="23"/>
      <c r="L24" s="23">
        <v>34653.25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231</v>
      </c>
      <c r="C25" s="21" t="s">
        <v>232</v>
      </c>
      <c r="D25" s="21" t="s">
        <v>126</v>
      </c>
      <c r="E25" s="21" t="s">
        <v>127</v>
      </c>
      <c r="F25" s="21" t="s">
        <v>237</v>
      </c>
      <c r="G25" s="21" t="s">
        <v>238</v>
      </c>
      <c r="H25" s="23">
        <v>71693.28</v>
      </c>
      <c r="I25" s="23">
        <v>71693.28</v>
      </c>
      <c r="J25" s="23"/>
      <c r="K25" s="23"/>
      <c r="L25" s="23">
        <v>71693.28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231</v>
      </c>
      <c r="C26" s="21" t="s">
        <v>232</v>
      </c>
      <c r="D26" s="21" t="s">
        <v>126</v>
      </c>
      <c r="E26" s="21" t="s">
        <v>127</v>
      </c>
      <c r="F26" s="21" t="s">
        <v>237</v>
      </c>
      <c r="G26" s="21" t="s">
        <v>238</v>
      </c>
      <c r="H26" s="23">
        <v>20815.2</v>
      </c>
      <c r="I26" s="23">
        <v>20815.2</v>
      </c>
      <c r="J26" s="23"/>
      <c r="K26" s="23"/>
      <c r="L26" s="23">
        <v>20815.2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231</v>
      </c>
      <c r="C27" s="21" t="s">
        <v>232</v>
      </c>
      <c r="D27" s="21" t="s">
        <v>128</v>
      </c>
      <c r="E27" s="21" t="s">
        <v>129</v>
      </c>
      <c r="F27" s="21" t="s">
        <v>239</v>
      </c>
      <c r="G27" s="21" t="s">
        <v>240</v>
      </c>
      <c r="H27" s="23">
        <v>7980</v>
      </c>
      <c r="I27" s="23">
        <v>7980</v>
      </c>
      <c r="J27" s="23"/>
      <c r="K27" s="23"/>
      <c r="L27" s="23">
        <v>7980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231</v>
      </c>
      <c r="C28" s="21" t="s">
        <v>232</v>
      </c>
      <c r="D28" s="21" t="s">
        <v>117</v>
      </c>
      <c r="E28" s="21" t="s">
        <v>116</v>
      </c>
      <c r="F28" s="21" t="s">
        <v>239</v>
      </c>
      <c r="G28" s="21" t="s">
        <v>240</v>
      </c>
      <c r="H28" s="23">
        <v>20608.81</v>
      </c>
      <c r="I28" s="23">
        <v>20608.81</v>
      </c>
      <c r="J28" s="23"/>
      <c r="K28" s="23"/>
      <c r="L28" s="23">
        <v>20608.81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231</v>
      </c>
      <c r="C29" s="21" t="s">
        <v>232</v>
      </c>
      <c r="D29" s="21" t="s">
        <v>128</v>
      </c>
      <c r="E29" s="21" t="s">
        <v>129</v>
      </c>
      <c r="F29" s="21" t="s">
        <v>239</v>
      </c>
      <c r="G29" s="21" t="s">
        <v>240</v>
      </c>
      <c r="H29" s="23">
        <v>5888.23</v>
      </c>
      <c r="I29" s="23">
        <v>5888.23</v>
      </c>
      <c r="J29" s="23"/>
      <c r="K29" s="23"/>
      <c r="L29" s="23">
        <v>5888.23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231</v>
      </c>
      <c r="C30" s="21" t="s">
        <v>232</v>
      </c>
      <c r="D30" s="21" t="s">
        <v>128</v>
      </c>
      <c r="E30" s="21" t="s">
        <v>129</v>
      </c>
      <c r="F30" s="21" t="s">
        <v>239</v>
      </c>
      <c r="G30" s="21" t="s">
        <v>240</v>
      </c>
      <c r="H30" s="23">
        <v>2964</v>
      </c>
      <c r="I30" s="23">
        <v>2964</v>
      </c>
      <c r="J30" s="23"/>
      <c r="K30" s="23"/>
      <c r="L30" s="23">
        <v>2964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231</v>
      </c>
      <c r="C31" s="21" t="s">
        <v>232</v>
      </c>
      <c r="D31" s="21" t="s">
        <v>128</v>
      </c>
      <c r="E31" s="21" t="s">
        <v>129</v>
      </c>
      <c r="F31" s="21" t="s">
        <v>239</v>
      </c>
      <c r="G31" s="21" t="s">
        <v>240</v>
      </c>
      <c r="H31" s="23">
        <v>6612</v>
      </c>
      <c r="I31" s="23">
        <v>6612</v>
      </c>
      <c r="J31" s="23"/>
      <c r="K31" s="23"/>
      <c r="L31" s="23">
        <v>6612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231</v>
      </c>
      <c r="C32" s="21" t="s">
        <v>232</v>
      </c>
      <c r="D32" s="21" t="s">
        <v>117</v>
      </c>
      <c r="E32" s="21" t="s">
        <v>116</v>
      </c>
      <c r="F32" s="21" t="s">
        <v>239</v>
      </c>
      <c r="G32" s="21" t="s">
        <v>240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231</v>
      </c>
      <c r="C33" s="21" t="s">
        <v>232</v>
      </c>
      <c r="D33" s="21" t="s">
        <v>128</v>
      </c>
      <c r="E33" s="21" t="s">
        <v>129</v>
      </c>
      <c r="F33" s="21" t="s">
        <v>239</v>
      </c>
      <c r="G33" s="21" t="s">
        <v>240</v>
      </c>
      <c r="H33" s="23">
        <v>1368</v>
      </c>
      <c r="I33" s="23">
        <v>1368</v>
      </c>
      <c r="J33" s="23"/>
      <c r="K33" s="23"/>
      <c r="L33" s="23">
        <v>1368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>
        <f>SUM(B7:B11)</f>
        <v>2</v>
      </c>
      <c r="C34" s="21" t="s">
        <v>232</v>
      </c>
      <c r="D34" s="21" t="s">
        <v>128</v>
      </c>
      <c r="E34" s="21" t="s">
        <v>129</v>
      </c>
      <c r="F34" s="21" t="s">
        <v>239</v>
      </c>
      <c r="G34" s="21" t="s">
        <v>240</v>
      </c>
      <c r="H34" s="23">
        <v>1387.68</v>
      </c>
      <c r="I34" s="23">
        <v>1387.68</v>
      </c>
      <c r="J34" s="23"/>
      <c r="K34" s="23"/>
      <c r="L34" s="23">
        <v>1387.68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241</v>
      </c>
      <c r="C35" s="21" t="s">
        <v>135</v>
      </c>
      <c r="D35" s="21" t="s">
        <v>134</v>
      </c>
      <c r="E35" s="21" t="s">
        <v>135</v>
      </c>
      <c r="F35" s="21" t="s">
        <v>242</v>
      </c>
      <c r="G35" s="21" t="s">
        <v>135</v>
      </c>
      <c r="H35" s="23">
        <v>353293.92</v>
      </c>
      <c r="I35" s="23">
        <v>353293.92</v>
      </c>
      <c r="J35" s="23"/>
      <c r="K35" s="23"/>
      <c r="L35" s="23">
        <v>353293.92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241</v>
      </c>
      <c r="C36" s="21" t="s">
        <v>135</v>
      </c>
      <c r="D36" s="21" t="s">
        <v>134</v>
      </c>
      <c r="E36" s="21" t="s">
        <v>135</v>
      </c>
      <c r="F36" s="21" t="s">
        <v>242</v>
      </c>
      <c r="G36" s="21" t="s">
        <v>135</v>
      </c>
      <c r="H36" s="23">
        <v>83260.8</v>
      </c>
      <c r="I36" s="23">
        <v>83260.8</v>
      </c>
      <c r="J36" s="23"/>
      <c r="K36" s="23"/>
      <c r="L36" s="23">
        <v>83260.8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243</v>
      </c>
      <c r="C37" s="21" t="s">
        <v>244</v>
      </c>
      <c r="D37" s="21" t="s">
        <v>88</v>
      </c>
      <c r="E37" s="21" t="s">
        <v>89</v>
      </c>
      <c r="F37" s="21" t="s">
        <v>245</v>
      </c>
      <c r="G37" s="21" t="s">
        <v>190</v>
      </c>
      <c r="H37" s="23">
        <v>40000</v>
      </c>
      <c r="I37" s="23">
        <v>40000</v>
      </c>
      <c r="J37" s="23"/>
      <c r="K37" s="23"/>
      <c r="L37" s="23">
        <v>40000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>
        <f>B34+B35</f>
        <v>5.3090221e+20</v>
      </c>
      <c r="C38" s="21" t="s">
        <v>246</v>
      </c>
      <c r="D38" s="21" t="s">
        <v>88</v>
      </c>
      <c r="E38" s="21" t="s">
        <v>89</v>
      </c>
      <c r="F38" s="21" t="s">
        <v>247</v>
      </c>
      <c r="G38" s="21" t="s">
        <v>248</v>
      </c>
      <c r="H38" s="23">
        <v>25000</v>
      </c>
      <c r="I38" s="23">
        <v>25000</v>
      </c>
      <c r="J38" s="23"/>
      <c r="K38" s="23"/>
      <c r="L38" s="23">
        <v>25000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249</v>
      </c>
      <c r="C39" s="21" t="s">
        <v>246</v>
      </c>
      <c r="D39" s="21" t="s">
        <v>88</v>
      </c>
      <c r="E39" s="21" t="s">
        <v>89</v>
      </c>
      <c r="F39" s="21" t="s">
        <v>250</v>
      </c>
      <c r="G39" s="21" t="s">
        <v>251</v>
      </c>
      <c r="H39" s="23">
        <v>140000</v>
      </c>
      <c r="I39" s="23">
        <v>140000</v>
      </c>
      <c r="J39" s="23"/>
      <c r="K39" s="23"/>
      <c r="L39" s="23">
        <v>140000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252</v>
      </c>
      <c r="C40" s="21" t="s">
        <v>253</v>
      </c>
      <c r="D40" s="21" t="s">
        <v>88</v>
      </c>
      <c r="E40" s="21" t="s">
        <v>89</v>
      </c>
      <c r="F40" s="21" t="s">
        <v>254</v>
      </c>
      <c r="G40" s="21" t="s">
        <v>253</v>
      </c>
      <c r="H40" s="23">
        <v>5298</v>
      </c>
      <c r="I40" s="23">
        <v>5298</v>
      </c>
      <c r="J40" s="23"/>
      <c r="K40" s="23"/>
      <c r="L40" s="23">
        <v>5298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252</v>
      </c>
      <c r="C41" s="21" t="s">
        <v>253</v>
      </c>
      <c r="D41" s="21" t="s">
        <v>88</v>
      </c>
      <c r="E41" s="21" t="s">
        <v>89</v>
      </c>
      <c r="F41" s="21" t="s">
        <v>254</v>
      </c>
      <c r="G41" s="21" t="s">
        <v>253</v>
      </c>
      <c r="H41" s="23">
        <v>28672.32</v>
      </c>
      <c r="I41" s="23">
        <v>28672.32</v>
      </c>
      <c r="J41" s="23"/>
      <c r="K41" s="23"/>
      <c r="L41" s="23">
        <v>28672.32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255</v>
      </c>
      <c r="C42" s="21" t="s">
        <v>256</v>
      </c>
      <c r="D42" s="21" t="s">
        <v>88</v>
      </c>
      <c r="E42" s="21" t="s">
        <v>89</v>
      </c>
      <c r="F42" s="21" t="s">
        <v>257</v>
      </c>
      <c r="G42" s="21" t="s">
        <v>256</v>
      </c>
      <c r="H42" s="23">
        <v>3973.5</v>
      </c>
      <c r="I42" s="23">
        <v>3973.5</v>
      </c>
      <c r="J42" s="23"/>
      <c r="K42" s="23"/>
      <c r="L42" s="23">
        <v>3973.5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255</v>
      </c>
      <c r="C43" s="21" t="s">
        <v>256</v>
      </c>
      <c r="D43" s="21" t="s">
        <v>105</v>
      </c>
      <c r="E43" s="21" t="s">
        <v>106</v>
      </c>
      <c r="F43" s="21" t="s">
        <v>257</v>
      </c>
      <c r="G43" s="21" t="s">
        <v>256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1" t="s">
        <v>255</v>
      </c>
      <c r="C44" s="21" t="s">
        <v>256</v>
      </c>
      <c r="D44" s="21" t="s">
        <v>107</v>
      </c>
      <c r="E44" s="21" t="s">
        <v>108</v>
      </c>
      <c r="F44" s="21" t="s">
        <v>257</v>
      </c>
      <c r="G44" s="21" t="s">
        <v>256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4"/>
      <c r="B45" s="21" t="s">
        <v>255</v>
      </c>
      <c r="C45" s="21" t="s">
        <v>256</v>
      </c>
      <c r="D45" s="21" t="s">
        <v>88</v>
      </c>
      <c r="E45" s="21" t="s">
        <v>89</v>
      </c>
      <c r="F45" s="21" t="s">
        <v>257</v>
      </c>
      <c r="G45" s="21" t="s">
        <v>256</v>
      </c>
      <c r="H45" s="23">
        <v>21504.24</v>
      </c>
      <c r="I45" s="23">
        <v>21504.24</v>
      </c>
      <c r="J45" s="23"/>
      <c r="K45" s="23"/>
      <c r="L45" s="23">
        <v>21504.24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4"/>
      <c r="B46" s="21" t="s">
        <v>255</v>
      </c>
      <c r="C46" s="21" t="s">
        <v>256</v>
      </c>
      <c r="D46" s="21" t="s">
        <v>105</v>
      </c>
      <c r="E46" s="21" t="s">
        <v>106</v>
      </c>
      <c r="F46" s="21" t="s">
        <v>257</v>
      </c>
      <c r="G46" s="21" t="s">
        <v>256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4"/>
      <c r="B47" s="21" t="s">
        <v>255</v>
      </c>
      <c r="C47" s="21" t="s">
        <v>256</v>
      </c>
      <c r="D47" s="21" t="s">
        <v>107</v>
      </c>
      <c r="E47" s="21" t="s">
        <v>108</v>
      </c>
      <c r="F47" s="21" t="s">
        <v>257</v>
      </c>
      <c r="G47" s="21" t="s">
        <v>256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4"/>
      <c r="B48" s="21" t="s">
        <v>258</v>
      </c>
      <c r="C48" s="21" t="s">
        <v>259</v>
      </c>
      <c r="D48" s="21" t="s">
        <v>88</v>
      </c>
      <c r="E48" s="21" t="s">
        <v>89</v>
      </c>
      <c r="F48" s="21" t="s">
        <v>260</v>
      </c>
      <c r="G48" s="21" t="s">
        <v>259</v>
      </c>
      <c r="H48" s="23">
        <v>50000</v>
      </c>
      <c r="I48" s="23">
        <v>50000</v>
      </c>
      <c r="J48" s="23"/>
      <c r="K48" s="23"/>
      <c r="L48" s="23">
        <v>50000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4"/>
      <c r="B49" s="21" t="s">
        <v>261</v>
      </c>
      <c r="C49" s="21" t="s">
        <v>262</v>
      </c>
      <c r="D49" s="21" t="s">
        <v>88</v>
      </c>
      <c r="E49" s="21" t="s">
        <v>89</v>
      </c>
      <c r="F49" s="21" t="s">
        <v>263</v>
      </c>
      <c r="G49" s="21" t="s">
        <v>264</v>
      </c>
      <c r="H49" s="23">
        <v>54000</v>
      </c>
      <c r="I49" s="23">
        <v>54000</v>
      </c>
      <c r="J49" s="23"/>
      <c r="K49" s="23"/>
      <c r="L49" s="23">
        <v>54000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4"/>
      <c r="B50" s="21" t="s">
        <v>265</v>
      </c>
      <c r="C50" s="21" t="s">
        <v>266</v>
      </c>
      <c r="D50" s="21" t="s">
        <v>107</v>
      </c>
      <c r="E50" s="21" t="s">
        <v>108</v>
      </c>
      <c r="F50" s="21" t="s">
        <v>267</v>
      </c>
      <c r="G50" s="21" t="s">
        <v>266</v>
      </c>
      <c r="H50" s="23">
        <v>151932</v>
      </c>
      <c r="I50" s="23">
        <v>151932</v>
      </c>
      <c r="J50" s="23"/>
      <c r="K50" s="23"/>
      <c r="L50" s="23">
        <v>151932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4"/>
      <c r="B51" s="21" t="s">
        <v>268</v>
      </c>
      <c r="C51" s="21" t="s">
        <v>269</v>
      </c>
      <c r="D51" s="21" t="s">
        <v>88</v>
      </c>
      <c r="E51" s="21" t="s">
        <v>89</v>
      </c>
      <c r="F51" s="21" t="s">
        <v>270</v>
      </c>
      <c r="G51" s="21" t="s">
        <v>271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4"/>
      <c r="B52" s="21" t="s">
        <v>268</v>
      </c>
      <c r="C52" s="21" t="s">
        <v>269</v>
      </c>
      <c r="D52" s="21" t="s">
        <v>105</v>
      </c>
      <c r="E52" s="21" t="s">
        <v>106</v>
      </c>
      <c r="F52" s="21" t="s">
        <v>270</v>
      </c>
      <c r="G52" s="21" t="s">
        <v>271</v>
      </c>
      <c r="H52" s="23">
        <v>283428.6</v>
      </c>
      <c r="I52" s="23">
        <v>283428.6</v>
      </c>
      <c r="J52" s="23"/>
      <c r="K52" s="23"/>
      <c r="L52" s="23">
        <v>283428.6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4"/>
      <c r="B53" s="21" t="s">
        <v>268</v>
      </c>
      <c r="C53" s="21" t="s">
        <v>269</v>
      </c>
      <c r="D53" s="21" t="s">
        <v>107</v>
      </c>
      <c r="E53" s="21" t="s">
        <v>108</v>
      </c>
      <c r="F53" s="21" t="s">
        <v>270</v>
      </c>
      <c r="G53" s="21" t="s">
        <v>271</v>
      </c>
      <c r="H53" s="23">
        <v>645552.6</v>
      </c>
      <c r="I53" s="23">
        <v>645552.6</v>
      </c>
      <c r="J53" s="23"/>
      <c r="K53" s="23"/>
      <c r="L53" s="23">
        <v>645552.6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4"/>
      <c r="B54" s="21" t="s">
        <v>272</v>
      </c>
      <c r="C54" s="21" t="s">
        <v>273</v>
      </c>
      <c r="D54" s="21" t="s">
        <v>90</v>
      </c>
      <c r="E54" s="21" t="s">
        <v>91</v>
      </c>
      <c r="F54" s="21" t="s">
        <v>274</v>
      </c>
      <c r="G54" s="21" t="s">
        <v>275</v>
      </c>
      <c r="H54" s="23">
        <v>37800</v>
      </c>
      <c r="I54" s="23">
        <v>37800</v>
      </c>
      <c r="J54" s="23"/>
      <c r="K54" s="23"/>
      <c r="L54" s="23">
        <v>37800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4"/>
      <c r="B55" s="21" t="s">
        <v>276</v>
      </c>
      <c r="C55" s="21" t="s">
        <v>277</v>
      </c>
      <c r="D55" s="21" t="s">
        <v>113</v>
      </c>
      <c r="E55" s="21" t="s">
        <v>114</v>
      </c>
      <c r="F55" s="21" t="s">
        <v>274</v>
      </c>
      <c r="G55" s="21" t="s">
        <v>275</v>
      </c>
      <c r="H55" s="23">
        <v>10173.6</v>
      </c>
      <c r="I55" s="23">
        <v>10173.6</v>
      </c>
      <c r="J55" s="23"/>
      <c r="K55" s="23"/>
      <c r="L55" s="23">
        <v>10173.6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4"/>
      <c r="B56" s="21" t="s">
        <v>231</v>
      </c>
      <c r="C56" s="21" t="s">
        <v>232</v>
      </c>
      <c r="D56" s="21" t="s">
        <v>122</v>
      </c>
      <c r="E56" s="21" t="s">
        <v>123</v>
      </c>
      <c r="F56" s="21" t="s">
        <v>278</v>
      </c>
      <c r="G56" s="21" t="s">
        <v>279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24"/>
      <c r="B57" s="21" t="s">
        <v>231</v>
      </c>
      <c r="C57" s="21" t="s">
        <v>232</v>
      </c>
      <c r="D57" s="21" t="s">
        <v>124</v>
      </c>
      <c r="E57" s="21" t="s">
        <v>125</v>
      </c>
      <c r="F57" s="21" t="s">
        <v>278</v>
      </c>
      <c r="G57" s="21" t="s">
        <v>279</v>
      </c>
      <c r="H57" s="23">
        <v>40000</v>
      </c>
      <c r="I57" s="23">
        <v>40000</v>
      </c>
      <c r="J57" s="23"/>
      <c r="K57" s="23"/>
      <c r="L57" s="23">
        <v>40000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34" t="s">
        <v>136</v>
      </c>
      <c r="B58" s="131"/>
      <c r="C58" s="131"/>
      <c r="D58" s="131"/>
      <c r="E58" s="131"/>
      <c r="F58" s="131"/>
      <c r="G58" s="132"/>
      <c r="H58" s="23">
        <v>7363882.35</v>
      </c>
      <c r="I58" s="23">
        <v>7363882.35</v>
      </c>
      <c r="J58" s="23"/>
      <c r="K58" s="23"/>
      <c r="L58" s="23">
        <v>7363882.35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</sheetData>
  <autoFilter xmlns:etc="http://www.wps.cn/officeDocument/2017/etCustomData" ref="A1:W58" etc:filterBottomFollowUsedRange="0">
    <extLst/>
  </autoFilter>
  <mergeCells count="30">
    <mergeCell ref="A2:W2"/>
    <mergeCell ref="A3:G3"/>
    <mergeCell ref="H4:W4"/>
    <mergeCell ref="I5:M5"/>
    <mergeCell ref="N5:P5"/>
    <mergeCell ref="R5:W5"/>
    <mergeCell ref="A58:G5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showZeros="0" topLeftCell="A12" workbookViewId="0">
      <selection activeCell="C41" sqref="C4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44.5714285714286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280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"单位名称："&amp;"临沧市临翔区文化和旅游局"</f>
        <v>单位名称：临沧市临翔区文化和旅游局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185</v>
      </c>
    </row>
    <row r="4" ht="18.75" customHeight="1" spans="1:23">
      <c r="A4" s="10" t="s">
        <v>281</v>
      </c>
      <c r="B4" s="11" t="s">
        <v>199</v>
      </c>
      <c r="C4" s="10" t="s">
        <v>200</v>
      </c>
      <c r="D4" s="10" t="s">
        <v>282</v>
      </c>
      <c r="E4" s="11" t="s">
        <v>201</v>
      </c>
      <c r="F4" s="11" t="s">
        <v>202</v>
      </c>
      <c r="G4" s="11" t="s">
        <v>283</v>
      </c>
      <c r="H4" s="11" t="s">
        <v>284</v>
      </c>
      <c r="I4" s="30" t="s">
        <v>56</v>
      </c>
      <c r="J4" s="12" t="s">
        <v>285</v>
      </c>
      <c r="K4" s="13"/>
      <c r="L4" s="13"/>
      <c r="M4" s="14"/>
      <c r="N4" s="12" t="s">
        <v>207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0" t="s">
        <v>59</v>
      </c>
      <c r="K5" s="121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213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2" t="s">
        <v>58</v>
      </c>
      <c r="K6" s="94"/>
      <c r="L6" s="31"/>
      <c r="M6" s="31"/>
      <c r="N6" s="31"/>
      <c r="O6" s="31"/>
      <c r="P6" s="31"/>
      <c r="Q6" s="31"/>
      <c r="R6" s="31"/>
      <c r="S6" s="123"/>
      <c r="T6" s="123"/>
      <c r="U6" s="123"/>
      <c r="V6" s="123"/>
      <c r="W6" s="123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286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287</v>
      </c>
      <c r="D9" s="21"/>
      <c r="E9" s="21"/>
      <c r="F9" s="21"/>
      <c r="G9" s="21"/>
      <c r="H9" s="21"/>
      <c r="I9" s="23">
        <v>300000</v>
      </c>
      <c r="J9" s="23">
        <v>300000</v>
      </c>
      <c r="K9" s="23">
        <v>300000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9" t="s">
        <v>288</v>
      </c>
      <c r="B10" s="119" t="s">
        <v>289</v>
      </c>
      <c r="C10" s="21" t="s">
        <v>287</v>
      </c>
      <c r="D10" s="119" t="s">
        <v>71</v>
      </c>
      <c r="E10" s="119" t="s">
        <v>90</v>
      </c>
      <c r="F10" s="119" t="s">
        <v>91</v>
      </c>
      <c r="G10" s="119" t="s">
        <v>290</v>
      </c>
      <c r="H10" s="119" t="s">
        <v>291</v>
      </c>
      <c r="I10" s="23">
        <v>300000</v>
      </c>
      <c r="J10" s="23">
        <v>300000</v>
      </c>
      <c r="K10" s="23">
        <v>300000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292</v>
      </c>
      <c r="D11" s="24"/>
      <c r="E11" s="24"/>
      <c r="F11" s="24"/>
      <c r="G11" s="24"/>
      <c r="H11" s="24"/>
      <c r="I11" s="23">
        <v>1582838.53</v>
      </c>
      <c r="J11" s="23">
        <v>1582838.53</v>
      </c>
      <c r="K11" s="23">
        <v>1582838.53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9" t="s">
        <v>288</v>
      </c>
      <c r="B12" s="119" t="s">
        <v>293</v>
      </c>
      <c r="C12" s="21" t="s">
        <v>292</v>
      </c>
      <c r="D12" s="119" t="s">
        <v>71</v>
      </c>
      <c r="E12" s="119" t="s">
        <v>100</v>
      </c>
      <c r="F12" s="119" t="s">
        <v>99</v>
      </c>
      <c r="G12" s="119" t="s">
        <v>250</v>
      </c>
      <c r="H12" s="119" t="s">
        <v>251</v>
      </c>
      <c r="I12" s="23">
        <v>154864</v>
      </c>
      <c r="J12" s="23">
        <v>154864</v>
      </c>
      <c r="K12" s="23">
        <v>154864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9" t="s">
        <v>288</v>
      </c>
      <c r="B13" s="119" t="s">
        <v>293</v>
      </c>
      <c r="C13" s="21" t="s">
        <v>292</v>
      </c>
      <c r="D13" s="119" t="s">
        <v>71</v>
      </c>
      <c r="E13" s="119" t="s">
        <v>100</v>
      </c>
      <c r="F13" s="119" t="s">
        <v>99</v>
      </c>
      <c r="G13" s="119" t="s">
        <v>250</v>
      </c>
      <c r="H13" s="119" t="s">
        <v>251</v>
      </c>
      <c r="I13" s="23">
        <v>1127974.53</v>
      </c>
      <c r="J13" s="23">
        <v>1127974.53</v>
      </c>
      <c r="K13" s="23">
        <v>1127974.53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9" t="s">
        <v>288</v>
      </c>
      <c r="B14" s="119" t="s">
        <v>293</v>
      </c>
      <c r="C14" s="21" t="s">
        <v>292</v>
      </c>
      <c r="D14" s="119" t="s">
        <v>71</v>
      </c>
      <c r="E14" s="119" t="s">
        <v>100</v>
      </c>
      <c r="F14" s="119" t="s">
        <v>99</v>
      </c>
      <c r="G14" s="119" t="s">
        <v>250</v>
      </c>
      <c r="H14" s="119" t="s">
        <v>251</v>
      </c>
      <c r="I14" s="23">
        <v>300000</v>
      </c>
      <c r="J14" s="23">
        <v>300000</v>
      </c>
      <c r="K14" s="23">
        <v>300000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4"/>
      <c r="C15" s="21" t="s">
        <v>294</v>
      </c>
      <c r="D15" s="24"/>
      <c r="E15" s="24"/>
      <c r="F15" s="24"/>
      <c r="G15" s="24"/>
      <c r="H15" s="24"/>
      <c r="I15" s="23">
        <v>85441.56</v>
      </c>
      <c r="J15" s="23">
        <v>24300</v>
      </c>
      <c r="K15" s="23">
        <v>24300</v>
      </c>
      <c r="L15" s="23"/>
      <c r="M15" s="23"/>
      <c r="N15" s="23">
        <v>61141.56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9" t="s">
        <v>288</v>
      </c>
      <c r="B16" s="119" t="s">
        <v>295</v>
      </c>
      <c r="C16" s="21" t="s">
        <v>294</v>
      </c>
      <c r="D16" s="119" t="s">
        <v>71</v>
      </c>
      <c r="E16" s="119" t="s">
        <v>92</v>
      </c>
      <c r="F16" s="119" t="s">
        <v>93</v>
      </c>
      <c r="G16" s="119" t="s">
        <v>250</v>
      </c>
      <c r="H16" s="119" t="s">
        <v>251</v>
      </c>
      <c r="I16" s="23">
        <v>24300</v>
      </c>
      <c r="J16" s="23">
        <v>24300</v>
      </c>
      <c r="K16" s="23">
        <v>24300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9" t="s">
        <v>288</v>
      </c>
      <c r="B17" s="119" t="s">
        <v>295</v>
      </c>
      <c r="C17" s="21" t="s">
        <v>294</v>
      </c>
      <c r="D17" s="119" t="s">
        <v>71</v>
      </c>
      <c r="E17" s="119" t="s">
        <v>92</v>
      </c>
      <c r="F17" s="119" t="s">
        <v>93</v>
      </c>
      <c r="G17" s="119" t="s">
        <v>250</v>
      </c>
      <c r="H17" s="119" t="s">
        <v>251</v>
      </c>
      <c r="I17" s="23">
        <v>955.2</v>
      </c>
      <c r="J17" s="23"/>
      <c r="K17" s="23"/>
      <c r="L17" s="23"/>
      <c r="M17" s="23"/>
      <c r="N17" s="23">
        <v>955.2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19" t="s">
        <v>288</v>
      </c>
      <c r="B18" s="119" t="s">
        <v>295</v>
      </c>
      <c r="C18" s="21" t="s">
        <v>294</v>
      </c>
      <c r="D18" s="119" t="s">
        <v>71</v>
      </c>
      <c r="E18" s="119" t="s">
        <v>92</v>
      </c>
      <c r="F18" s="119" t="s">
        <v>93</v>
      </c>
      <c r="G18" s="119" t="s">
        <v>250</v>
      </c>
      <c r="H18" s="119" t="s">
        <v>251</v>
      </c>
      <c r="I18" s="23">
        <v>122.8</v>
      </c>
      <c r="J18" s="23"/>
      <c r="K18" s="23"/>
      <c r="L18" s="23"/>
      <c r="M18" s="23"/>
      <c r="N18" s="23">
        <v>122.8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19" t="s">
        <v>288</v>
      </c>
      <c r="B19" s="119" t="s">
        <v>295</v>
      </c>
      <c r="C19" s="21" t="s">
        <v>294</v>
      </c>
      <c r="D19" s="119" t="s">
        <v>71</v>
      </c>
      <c r="E19" s="119" t="s">
        <v>92</v>
      </c>
      <c r="F19" s="119" t="s">
        <v>93</v>
      </c>
      <c r="G19" s="119" t="s">
        <v>250</v>
      </c>
      <c r="H19" s="119" t="s">
        <v>251</v>
      </c>
      <c r="I19" s="23">
        <v>55289.14</v>
      </c>
      <c r="J19" s="23"/>
      <c r="K19" s="23"/>
      <c r="L19" s="23"/>
      <c r="M19" s="23"/>
      <c r="N19" s="23">
        <v>55289.14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19" t="s">
        <v>288</v>
      </c>
      <c r="B20" s="119" t="s">
        <v>295</v>
      </c>
      <c r="C20" s="21" t="s">
        <v>294</v>
      </c>
      <c r="D20" s="119" t="s">
        <v>71</v>
      </c>
      <c r="E20" s="119" t="s">
        <v>92</v>
      </c>
      <c r="F20" s="119" t="s">
        <v>93</v>
      </c>
      <c r="G20" s="119" t="s">
        <v>250</v>
      </c>
      <c r="H20" s="119" t="s">
        <v>251</v>
      </c>
      <c r="I20" s="23">
        <v>713.56</v>
      </c>
      <c r="J20" s="23"/>
      <c r="K20" s="23"/>
      <c r="L20" s="23"/>
      <c r="M20" s="23"/>
      <c r="N20" s="23">
        <v>713.56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19" t="s">
        <v>288</v>
      </c>
      <c r="B21" s="119" t="s">
        <v>295</v>
      </c>
      <c r="C21" s="21" t="s">
        <v>294</v>
      </c>
      <c r="D21" s="119" t="s">
        <v>71</v>
      </c>
      <c r="E21" s="119" t="s">
        <v>92</v>
      </c>
      <c r="F21" s="119" t="s">
        <v>93</v>
      </c>
      <c r="G21" s="119" t="s">
        <v>296</v>
      </c>
      <c r="H21" s="119" t="s">
        <v>297</v>
      </c>
      <c r="I21" s="23">
        <v>201.6</v>
      </c>
      <c r="J21" s="23"/>
      <c r="K21" s="23"/>
      <c r="L21" s="23"/>
      <c r="M21" s="23"/>
      <c r="N21" s="23">
        <v>201.6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19" t="s">
        <v>288</v>
      </c>
      <c r="B22" s="119" t="s">
        <v>295</v>
      </c>
      <c r="C22" s="21" t="s">
        <v>294</v>
      </c>
      <c r="D22" s="119" t="s">
        <v>71</v>
      </c>
      <c r="E22" s="119" t="s">
        <v>92</v>
      </c>
      <c r="F22" s="119" t="s">
        <v>93</v>
      </c>
      <c r="G22" s="119" t="s">
        <v>298</v>
      </c>
      <c r="H22" s="119" t="s">
        <v>299</v>
      </c>
      <c r="I22" s="23">
        <v>899.44</v>
      </c>
      <c r="J22" s="23"/>
      <c r="K22" s="23"/>
      <c r="L22" s="23"/>
      <c r="M22" s="23"/>
      <c r="N22" s="23">
        <v>899.44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19" t="s">
        <v>288</v>
      </c>
      <c r="B23" s="119" t="s">
        <v>295</v>
      </c>
      <c r="C23" s="21" t="s">
        <v>294</v>
      </c>
      <c r="D23" s="119" t="s">
        <v>71</v>
      </c>
      <c r="E23" s="119" t="s">
        <v>92</v>
      </c>
      <c r="F23" s="119" t="s">
        <v>93</v>
      </c>
      <c r="G23" s="119" t="s">
        <v>300</v>
      </c>
      <c r="H23" s="119" t="s">
        <v>301</v>
      </c>
      <c r="I23" s="23">
        <v>879.82</v>
      </c>
      <c r="J23" s="23"/>
      <c r="K23" s="23"/>
      <c r="L23" s="23"/>
      <c r="M23" s="23"/>
      <c r="N23" s="23">
        <v>879.82</v>
      </c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19" t="s">
        <v>288</v>
      </c>
      <c r="B24" s="119" t="s">
        <v>295</v>
      </c>
      <c r="C24" s="21" t="s">
        <v>294</v>
      </c>
      <c r="D24" s="119" t="s">
        <v>71</v>
      </c>
      <c r="E24" s="119" t="s">
        <v>92</v>
      </c>
      <c r="F24" s="119" t="s">
        <v>93</v>
      </c>
      <c r="G24" s="119" t="s">
        <v>247</v>
      </c>
      <c r="H24" s="119" t="s">
        <v>248</v>
      </c>
      <c r="I24" s="23">
        <v>280</v>
      </c>
      <c r="J24" s="23"/>
      <c r="K24" s="23"/>
      <c r="L24" s="23"/>
      <c r="M24" s="23"/>
      <c r="N24" s="23">
        <v>280</v>
      </c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19" t="s">
        <v>288</v>
      </c>
      <c r="B25" s="119" t="s">
        <v>295</v>
      </c>
      <c r="C25" s="21" t="s">
        <v>294</v>
      </c>
      <c r="D25" s="119" t="s">
        <v>71</v>
      </c>
      <c r="E25" s="119" t="s">
        <v>92</v>
      </c>
      <c r="F25" s="119" t="s">
        <v>93</v>
      </c>
      <c r="G25" s="119" t="s">
        <v>263</v>
      </c>
      <c r="H25" s="119" t="s">
        <v>264</v>
      </c>
      <c r="I25" s="23">
        <v>1800</v>
      </c>
      <c r="J25" s="23"/>
      <c r="K25" s="23"/>
      <c r="L25" s="23"/>
      <c r="M25" s="23"/>
      <c r="N25" s="23">
        <v>1800</v>
      </c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4"/>
      <c r="C26" s="21" t="s">
        <v>302</v>
      </c>
      <c r="D26" s="24"/>
      <c r="E26" s="24"/>
      <c r="F26" s="24"/>
      <c r="G26" s="24"/>
      <c r="H26" s="24"/>
      <c r="I26" s="23">
        <v>100000</v>
      </c>
      <c r="J26" s="23">
        <v>100000</v>
      </c>
      <c r="K26" s="23">
        <v>100000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19" t="s">
        <v>288</v>
      </c>
      <c r="B27" s="119" t="s">
        <v>303</v>
      </c>
      <c r="C27" s="21" t="s">
        <v>302</v>
      </c>
      <c r="D27" s="119" t="s">
        <v>71</v>
      </c>
      <c r="E27" s="119" t="s">
        <v>92</v>
      </c>
      <c r="F27" s="119" t="s">
        <v>93</v>
      </c>
      <c r="G27" s="119" t="s">
        <v>250</v>
      </c>
      <c r="H27" s="119" t="s">
        <v>251</v>
      </c>
      <c r="I27" s="23">
        <v>100000</v>
      </c>
      <c r="J27" s="23">
        <v>100000</v>
      </c>
      <c r="K27" s="23">
        <v>100000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4"/>
      <c r="B28" s="24"/>
      <c r="C28" s="21" t="s">
        <v>304</v>
      </c>
      <c r="D28" s="24"/>
      <c r="E28" s="24"/>
      <c r="F28" s="24"/>
      <c r="G28" s="24"/>
      <c r="H28" s="24"/>
      <c r="I28" s="23">
        <v>1000000</v>
      </c>
      <c r="J28" s="23">
        <v>1000000</v>
      </c>
      <c r="K28" s="23">
        <v>1000000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19" t="s">
        <v>288</v>
      </c>
      <c r="B29" s="119" t="s">
        <v>305</v>
      </c>
      <c r="C29" s="21" t="s">
        <v>304</v>
      </c>
      <c r="D29" s="119" t="s">
        <v>71</v>
      </c>
      <c r="E29" s="119" t="s">
        <v>92</v>
      </c>
      <c r="F29" s="119" t="s">
        <v>93</v>
      </c>
      <c r="G29" s="119" t="s">
        <v>306</v>
      </c>
      <c r="H29" s="119" t="s">
        <v>307</v>
      </c>
      <c r="I29" s="23">
        <v>1000000</v>
      </c>
      <c r="J29" s="23">
        <v>1000000</v>
      </c>
      <c r="K29" s="23">
        <v>1000000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4"/>
      <c r="B30" s="24"/>
      <c r="C30" s="21" t="s">
        <v>308</v>
      </c>
      <c r="D30" s="24"/>
      <c r="E30" s="24"/>
      <c r="F30" s="24"/>
      <c r="G30" s="24"/>
      <c r="H30" s="24"/>
      <c r="I30" s="23">
        <v>30000</v>
      </c>
      <c r="J30" s="23">
        <v>30000</v>
      </c>
      <c r="K30" s="23">
        <v>30000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19" t="s">
        <v>309</v>
      </c>
      <c r="B31" s="119" t="s">
        <v>310</v>
      </c>
      <c r="C31" s="21" t="s">
        <v>308</v>
      </c>
      <c r="D31" s="119" t="s">
        <v>71</v>
      </c>
      <c r="E31" s="119" t="s">
        <v>96</v>
      </c>
      <c r="F31" s="119" t="s">
        <v>97</v>
      </c>
      <c r="G31" s="119" t="s">
        <v>250</v>
      </c>
      <c r="H31" s="119" t="s">
        <v>251</v>
      </c>
      <c r="I31" s="23">
        <v>28000</v>
      </c>
      <c r="J31" s="23">
        <v>28000</v>
      </c>
      <c r="K31" s="23">
        <v>28000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19" t="s">
        <v>309</v>
      </c>
      <c r="B32" s="119" t="s">
        <v>310</v>
      </c>
      <c r="C32" s="21" t="s">
        <v>308</v>
      </c>
      <c r="D32" s="119" t="s">
        <v>71</v>
      </c>
      <c r="E32" s="119" t="s">
        <v>96</v>
      </c>
      <c r="F32" s="119" t="s">
        <v>97</v>
      </c>
      <c r="G32" s="119" t="s">
        <v>263</v>
      </c>
      <c r="H32" s="119" t="s">
        <v>264</v>
      </c>
      <c r="I32" s="23">
        <v>2000</v>
      </c>
      <c r="J32" s="23">
        <v>2000</v>
      </c>
      <c r="K32" s="23">
        <v>2000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4"/>
      <c r="B33" s="24"/>
      <c r="C33" s="21" t="s">
        <v>311</v>
      </c>
      <c r="D33" s="24"/>
      <c r="E33" s="24"/>
      <c r="F33" s="24"/>
      <c r="G33" s="24"/>
      <c r="H33" s="24"/>
      <c r="I33" s="23">
        <v>225669</v>
      </c>
      <c r="J33" s="23"/>
      <c r="K33" s="23"/>
      <c r="L33" s="23"/>
      <c r="M33" s="23"/>
      <c r="N33" s="23">
        <v>225669</v>
      </c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19" t="s">
        <v>288</v>
      </c>
      <c r="B34" s="119">
        <f>SUM(B7:B11)</f>
        <v>2</v>
      </c>
      <c r="C34" s="21" t="s">
        <v>311</v>
      </c>
      <c r="D34" s="119" t="s">
        <v>71</v>
      </c>
      <c r="E34" s="119" t="s">
        <v>92</v>
      </c>
      <c r="F34" s="119" t="s">
        <v>93</v>
      </c>
      <c r="G34" s="119" t="s">
        <v>250</v>
      </c>
      <c r="H34" s="119" t="s">
        <v>251</v>
      </c>
      <c r="I34" s="23">
        <v>185669</v>
      </c>
      <c r="J34" s="23"/>
      <c r="K34" s="23"/>
      <c r="L34" s="23"/>
      <c r="M34" s="23"/>
      <c r="N34" s="23">
        <v>185669</v>
      </c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19" t="s">
        <v>288</v>
      </c>
      <c r="B35" s="119" t="s">
        <v>312</v>
      </c>
      <c r="C35" s="21" t="s">
        <v>311</v>
      </c>
      <c r="D35" s="119" t="s">
        <v>71</v>
      </c>
      <c r="E35" s="119" t="s">
        <v>92</v>
      </c>
      <c r="F35" s="119" t="s">
        <v>93</v>
      </c>
      <c r="G35" s="119" t="s">
        <v>250</v>
      </c>
      <c r="H35" s="119" t="s">
        <v>251</v>
      </c>
      <c r="I35" s="23">
        <v>40000</v>
      </c>
      <c r="J35" s="23"/>
      <c r="K35" s="23"/>
      <c r="L35" s="23"/>
      <c r="M35" s="23"/>
      <c r="N35" s="23">
        <v>40000</v>
      </c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4"/>
      <c r="B36" s="24"/>
      <c r="C36" s="21" t="s">
        <v>313</v>
      </c>
      <c r="D36" s="24"/>
      <c r="E36" s="24"/>
      <c r="F36" s="24"/>
      <c r="G36" s="24"/>
      <c r="H36" s="24"/>
      <c r="I36" s="23">
        <v>300000</v>
      </c>
      <c r="J36" s="23">
        <v>300000</v>
      </c>
      <c r="K36" s="23">
        <v>300000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19" t="s">
        <v>288</v>
      </c>
      <c r="B37" s="119" t="s">
        <v>314</v>
      </c>
      <c r="C37" s="21" t="s">
        <v>313</v>
      </c>
      <c r="D37" s="119" t="s">
        <v>71</v>
      </c>
      <c r="E37" s="119" t="s">
        <v>92</v>
      </c>
      <c r="F37" s="119" t="s">
        <v>93</v>
      </c>
      <c r="G37" s="119" t="s">
        <v>250</v>
      </c>
      <c r="H37" s="119" t="s">
        <v>251</v>
      </c>
      <c r="I37" s="23">
        <v>300000</v>
      </c>
      <c r="J37" s="23">
        <v>300000</v>
      </c>
      <c r="K37" s="23">
        <v>300000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4"/>
      <c r="B38" s="24" t="s">
        <v>315</v>
      </c>
      <c r="C38" s="21" t="s">
        <v>316</v>
      </c>
      <c r="D38" s="24"/>
      <c r="E38" s="24"/>
      <c r="F38" s="24"/>
      <c r="G38" s="24"/>
      <c r="H38" s="24"/>
      <c r="I38" s="23">
        <v>200000</v>
      </c>
      <c r="J38" s="23">
        <v>200000</v>
      </c>
      <c r="K38" s="23">
        <v>200000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19" t="s">
        <v>288</v>
      </c>
      <c r="B39" s="119" t="s">
        <v>317</v>
      </c>
      <c r="C39" s="21" t="s">
        <v>316</v>
      </c>
      <c r="D39" s="119" t="s">
        <v>71</v>
      </c>
      <c r="E39" s="119" t="s">
        <v>92</v>
      </c>
      <c r="F39" s="119" t="s">
        <v>93</v>
      </c>
      <c r="G39" s="119" t="s">
        <v>250</v>
      </c>
      <c r="H39" s="119" t="s">
        <v>251</v>
      </c>
      <c r="I39" s="23">
        <v>200000</v>
      </c>
      <c r="J39" s="23">
        <v>200000</v>
      </c>
      <c r="K39" s="23">
        <v>200000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4"/>
      <c r="B40" s="24"/>
      <c r="C40" s="21" t="s">
        <v>318</v>
      </c>
      <c r="D40" s="24"/>
      <c r="E40" s="24"/>
      <c r="F40" s="24"/>
      <c r="G40" s="24"/>
      <c r="H40" s="24"/>
      <c r="I40" s="23">
        <v>70000</v>
      </c>
      <c r="J40" s="23">
        <v>70000</v>
      </c>
      <c r="K40" s="23">
        <v>70000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119" t="s">
        <v>288</v>
      </c>
      <c r="B41" s="119" t="s">
        <v>319</v>
      </c>
      <c r="C41" s="21" t="s">
        <v>318</v>
      </c>
      <c r="D41" s="119" t="s">
        <v>71</v>
      </c>
      <c r="E41" s="119" t="s">
        <v>92</v>
      </c>
      <c r="F41" s="119" t="s">
        <v>93</v>
      </c>
      <c r="G41" s="119" t="s">
        <v>250</v>
      </c>
      <c r="H41" s="119" t="s">
        <v>251</v>
      </c>
      <c r="I41" s="23">
        <v>70000</v>
      </c>
      <c r="J41" s="23">
        <v>70000</v>
      </c>
      <c r="K41" s="23">
        <v>70000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4"/>
      <c r="B42" s="24"/>
      <c r="C42" s="21" t="s">
        <v>320</v>
      </c>
      <c r="D42" s="24"/>
      <c r="E42" s="24"/>
      <c r="F42" s="24"/>
      <c r="G42" s="24"/>
      <c r="H42" s="24"/>
      <c r="I42" s="23">
        <v>100000</v>
      </c>
      <c r="J42" s="23"/>
      <c r="K42" s="23"/>
      <c r="L42" s="23"/>
      <c r="M42" s="23"/>
      <c r="N42" s="23">
        <v>100000</v>
      </c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119" t="s">
        <v>288</v>
      </c>
      <c r="B43" s="119" t="s">
        <v>321</v>
      </c>
      <c r="C43" s="21" t="s">
        <v>320</v>
      </c>
      <c r="D43" s="119" t="s">
        <v>71</v>
      </c>
      <c r="E43" s="119" t="s">
        <v>100</v>
      </c>
      <c r="F43" s="119" t="s">
        <v>99</v>
      </c>
      <c r="G43" s="119" t="s">
        <v>250</v>
      </c>
      <c r="H43" s="119" t="s">
        <v>251</v>
      </c>
      <c r="I43" s="23">
        <v>100000</v>
      </c>
      <c r="J43" s="23"/>
      <c r="K43" s="23"/>
      <c r="L43" s="23"/>
      <c r="M43" s="23"/>
      <c r="N43" s="23">
        <v>100000</v>
      </c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34" t="s">
        <v>136</v>
      </c>
      <c r="B44" s="35"/>
      <c r="C44" s="35"/>
      <c r="D44" s="35"/>
      <c r="E44" s="35"/>
      <c r="F44" s="35"/>
      <c r="G44" s="35"/>
      <c r="H44" s="36"/>
      <c r="I44" s="23">
        <v>3993949.09</v>
      </c>
      <c r="J44" s="23">
        <v>3607138.53</v>
      </c>
      <c r="K44" s="23">
        <v>3607138.53</v>
      </c>
      <c r="L44" s="23"/>
      <c r="M44" s="23"/>
      <c r="N44" s="23">
        <v>386810.56</v>
      </c>
      <c r="O44" s="23"/>
      <c r="P44" s="23"/>
      <c r="Q44" s="23"/>
      <c r="R44" s="23"/>
      <c r="S44" s="23"/>
      <c r="T44" s="23"/>
      <c r="U44" s="23"/>
      <c r="V44" s="23"/>
      <c r="W44" s="23"/>
    </row>
  </sheetData>
  <autoFilter xmlns:etc="http://www.wps.cn/officeDocument/2017/etCustomData" ref="A1:W44" etc:filterBottomFollowUsedRange="0">
    <extLst/>
  </autoFilter>
  <mergeCells count="28">
    <mergeCell ref="A2:W2"/>
    <mergeCell ref="A3:H3"/>
    <mergeCell ref="J4:M4"/>
    <mergeCell ref="N4:P4"/>
    <mergeCell ref="R4:W4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9"/>
  <sheetViews>
    <sheetView showZeros="0" topLeftCell="A32" workbookViewId="0">
      <selection activeCell="A45" sqref="A45:A5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322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"单位名称："&amp;"临沧市临翔区文化和旅游局"</f>
        <v>单位名称：临沧市临翔区文化和旅游局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323</v>
      </c>
      <c r="B4" s="46" t="s">
        <v>324</v>
      </c>
      <c r="C4" s="46" t="s">
        <v>325</v>
      </c>
      <c r="D4" s="46" t="s">
        <v>326</v>
      </c>
      <c r="E4" s="46" t="s">
        <v>327</v>
      </c>
      <c r="F4" s="53" t="s">
        <v>328</v>
      </c>
      <c r="G4" s="46" t="s">
        <v>329</v>
      </c>
      <c r="H4" s="53" t="s">
        <v>330</v>
      </c>
      <c r="I4" s="53" t="s">
        <v>331</v>
      </c>
      <c r="J4" s="46" t="s">
        <v>332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3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09" t="s">
        <v>292</v>
      </c>
      <c r="B7" s="21" t="s">
        <v>333</v>
      </c>
      <c r="C7" s="21" t="s">
        <v>334</v>
      </c>
      <c r="D7" s="21" t="s">
        <v>335</v>
      </c>
      <c r="E7" s="33" t="s">
        <v>336</v>
      </c>
      <c r="F7" s="21" t="s">
        <v>337</v>
      </c>
      <c r="G7" s="33" t="s">
        <v>178</v>
      </c>
      <c r="H7" s="21" t="s">
        <v>338</v>
      </c>
      <c r="I7" s="21" t="s">
        <v>339</v>
      </c>
      <c r="J7" s="33" t="s">
        <v>336</v>
      </c>
    </row>
    <row r="8" ht="18.75" customHeight="1" spans="1:10">
      <c r="A8" s="209" t="s">
        <v>292</v>
      </c>
      <c r="B8" s="21" t="s">
        <v>333</v>
      </c>
      <c r="C8" s="21" t="s">
        <v>334</v>
      </c>
      <c r="D8" s="21" t="s">
        <v>340</v>
      </c>
      <c r="E8" s="33" t="s">
        <v>341</v>
      </c>
      <c r="F8" s="21" t="s">
        <v>342</v>
      </c>
      <c r="G8" s="33" t="s">
        <v>343</v>
      </c>
      <c r="H8" s="21" t="s">
        <v>344</v>
      </c>
      <c r="I8" s="21" t="s">
        <v>345</v>
      </c>
      <c r="J8" s="33" t="s">
        <v>341</v>
      </c>
    </row>
    <row r="9" ht="18.75" customHeight="1" spans="1:10">
      <c r="A9" s="209" t="s">
        <v>292</v>
      </c>
      <c r="B9" s="21" t="s">
        <v>333</v>
      </c>
      <c r="C9" s="21" t="s">
        <v>334</v>
      </c>
      <c r="D9" s="21" t="s">
        <v>340</v>
      </c>
      <c r="E9" s="33" t="s">
        <v>346</v>
      </c>
      <c r="F9" s="21" t="s">
        <v>337</v>
      </c>
      <c r="G9" s="33" t="s">
        <v>347</v>
      </c>
      <c r="H9" s="21" t="s">
        <v>348</v>
      </c>
      <c r="I9" s="21" t="s">
        <v>339</v>
      </c>
      <c r="J9" s="33" t="s">
        <v>346</v>
      </c>
    </row>
    <row r="10" ht="18.75" customHeight="1" spans="1:10">
      <c r="A10" s="209" t="s">
        <v>292</v>
      </c>
      <c r="B10" s="21" t="s">
        <v>333</v>
      </c>
      <c r="C10" s="21" t="s">
        <v>349</v>
      </c>
      <c r="D10" s="21" t="s">
        <v>350</v>
      </c>
      <c r="E10" s="33" t="s">
        <v>351</v>
      </c>
      <c r="F10" s="21" t="s">
        <v>342</v>
      </c>
      <c r="G10" s="33" t="s">
        <v>352</v>
      </c>
      <c r="H10" s="21" t="s">
        <v>344</v>
      </c>
      <c r="I10" s="21" t="s">
        <v>345</v>
      </c>
      <c r="J10" s="33" t="s">
        <v>351</v>
      </c>
    </row>
    <row r="11" ht="18.75" customHeight="1" spans="1:10">
      <c r="A11" s="209" t="s">
        <v>292</v>
      </c>
      <c r="B11" s="21" t="s">
        <v>333</v>
      </c>
      <c r="C11" s="21" t="s">
        <v>353</v>
      </c>
      <c r="D11" s="21" t="s">
        <v>354</v>
      </c>
      <c r="E11" s="33" t="s">
        <v>355</v>
      </c>
      <c r="F11" s="21" t="s">
        <v>337</v>
      </c>
      <c r="G11" s="33" t="s">
        <v>356</v>
      </c>
      <c r="H11" s="21" t="s">
        <v>348</v>
      </c>
      <c r="I11" s="21" t="s">
        <v>339</v>
      </c>
      <c r="J11" s="33" t="s">
        <v>355</v>
      </c>
    </row>
    <row r="12" ht="18.75" customHeight="1" spans="1:10">
      <c r="A12" s="209" t="s">
        <v>304</v>
      </c>
      <c r="B12" s="21" t="s">
        <v>357</v>
      </c>
      <c r="C12" s="21" t="s">
        <v>334</v>
      </c>
      <c r="D12" s="21" t="s">
        <v>335</v>
      </c>
      <c r="E12" s="33" t="s">
        <v>358</v>
      </c>
      <c r="F12" s="21" t="s">
        <v>342</v>
      </c>
      <c r="G12" s="33" t="s">
        <v>359</v>
      </c>
      <c r="H12" s="21" t="s">
        <v>360</v>
      </c>
      <c r="I12" s="21" t="s">
        <v>339</v>
      </c>
      <c r="J12" s="33" t="s">
        <v>361</v>
      </c>
    </row>
    <row r="13" ht="18.75" customHeight="1" spans="1:10">
      <c r="A13" s="209" t="s">
        <v>304</v>
      </c>
      <c r="B13" s="21" t="s">
        <v>362</v>
      </c>
      <c r="C13" s="21" t="s">
        <v>334</v>
      </c>
      <c r="D13" s="21" t="s">
        <v>335</v>
      </c>
      <c r="E13" s="33" t="s">
        <v>363</v>
      </c>
      <c r="F13" s="21" t="s">
        <v>337</v>
      </c>
      <c r="G13" s="33" t="s">
        <v>364</v>
      </c>
      <c r="H13" s="21" t="s">
        <v>365</v>
      </c>
      <c r="I13" s="21" t="s">
        <v>339</v>
      </c>
      <c r="J13" s="33" t="s">
        <v>366</v>
      </c>
    </row>
    <row r="14" ht="18.75" customHeight="1" spans="1:10">
      <c r="A14" s="209" t="s">
        <v>304</v>
      </c>
      <c r="B14" s="21" t="s">
        <v>362</v>
      </c>
      <c r="C14" s="21" t="s">
        <v>334</v>
      </c>
      <c r="D14" s="21" t="s">
        <v>335</v>
      </c>
      <c r="E14" s="33" t="s">
        <v>367</v>
      </c>
      <c r="F14" s="21" t="s">
        <v>337</v>
      </c>
      <c r="G14" s="33" t="s">
        <v>368</v>
      </c>
      <c r="H14" s="21" t="s">
        <v>369</v>
      </c>
      <c r="I14" s="21" t="s">
        <v>339</v>
      </c>
      <c r="J14" s="33" t="s">
        <v>367</v>
      </c>
    </row>
    <row r="15" ht="18.75" customHeight="1" spans="1:10">
      <c r="A15" s="209" t="s">
        <v>304</v>
      </c>
      <c r="B15" s="21" t="s">
        <v>362</v>
      </c>
      <c r="C15" s="21" t="s">
        <v>334</v>
      </c>
      <c r="D15" s="21" t="s">
        <v>340</v>
      </c>
      <c r="E15" s="33" t="s">
        <v>370</v>
      </c>
      <c r="F15" s="21" t="s">
        <v>337</v>
      </c>
      <c r="G15" s="33" t="s">
        <v>356</v>
      </c>
      <c r="H15" s="21" t="s">
        <v>371</v>
      </c>
      <c r="I15" s="21" t="s">
        <v>339</v>
      </c>
      <c r="J15" s="33" t="s">
        <v>372</v>
      </c>
    </row>
    <row r="16" ht="18.75" customHeight="1" spans="1:10">
      <c r="A16" s="209" t="s">
        <v>304</v>
      </c>
      <c r="B16" s="21" t="s">
        <v>362</v>
      </c>
      <c r="C16" s="21" t="s">
        <v>334</v>
      </c>
      <c r="D16" s="21" t="s">
        <v>340</v>
      </c>
      <c r="E16" s="33" t="s">
        <v>373</v>
      </c>
      <c r="F16" s="21" t="s">
        <v>337</v>
      </c>
      <c r="G16" s="33" t="s">
        <v>181</v>
      </c>
      <c r="H16" s="21" t="s">
        <v>374</v>
      </c>
      <c r="I16" s="21" t="s">
        <v>339</v>
      </c>
      <c r="J16" s="33" t="s">
        <v>375</v>
      </c>
    </row>
    <row r="17" ht="18.75" customHeight="1" spans="1:10">
      <c r="A17" s="209" t="s">
        <v>304</v>
      </c>
      <c r="B17" s="21" t="s">
        <v>362</v>
      </c>
      <c r="C17" s="21" t="s">
        <v>334</v>
      </c>
      <c r="D17" s="21" t="s">
        <v>340</v>
      </c>
      <c r="E17" s="33" t="s">
        <v>376</v>
      </c>
      <c r="F17" s="21" t="s">
        <v>337</v>
      </c>
      <c r="G17" s="33" t="s">
        <v>377</v>
      </c>
      <c r="H17" s="21" t="s">
        <v>348</v>
      </c>
      <c r="I17" s="21" t="s">
        <v>339</v>
      </c>
      <c r="J17" s="33" t="s">
        <v>378</v>
      </c>
    </row>
    <row r="18" ht="18.75" customHeight="1" spans="1:10">
      <c r="A18" s="209" t="s">
        <v>304</v>
      </c>
      <c r="B18" s="21" t="s">
        <v>362</v>
      </c>
      <c r="C18" s="21" t="s">
        <v>334</v>
      </c>
      <c r="D18" s="21" t="s">
        <v>379</v>
      </c>
      <c r="E18" s="33" t="s">
        <v>380</v>
      </c>
      <c r="F18" s="21" t="s">
        <v>381</v>
      </c>
      <c r="G18" s="33" t="s">
        <v>382</v>
      </c>
      <c r="H18" s="21" t="s">
        <v>344</v>
      </c>
      <c r="I18" s="21" t="s">
        <v>339</v>
      </c>
      <c r="J18" s="33" t="s">
        <v>380</v>
      </c>
    </row>
    <row r="19" ht="18.75" customHeight="1" spans="1:10">
      <c r="A19" s="209" t="s">
        <v>304</v>
      </c>
      <c r="B19" s="21" t="s">
        <v>362</v>
      </c>
      <c r="C19" s="21" t="s">
        <v>349</v>
      </c>
      <c r="D19" s="21" t="s">
        <v>350</v>
      </c>
      <c r="E19" s="33" t="s">
        <v>383</v>
      </c>
      <c r="F19" s="21" t="s">
        <v>337</v>
      </c>
      <c r="G19" s="33" t="s">
        <v>343</v>
      </c>
      <c r="H19" s="21" t="s">
        <v>344</v>
      </c>
      <c r="I19" s="21" t="s">
        <v>339</v>
      </c>
      <c r="J19" s="33" t="s">
        <v>383</v>
      </c>
    </row>
    <row r="20" ht="18.75" customHeight="1" spans="1:10">
      <c r="A20" s="209" t="s">
        <v>304</v>
      </c>
      <c r="B20" s="21" t="s">
        <v>362</v>
      </c>
      <c r="C20" s="21" t="s">
        <v>353</v>
      </c>
      <c r="D20" s="21" t="s">
        <v>354</v>
      </c>
      <c r="E20" s="33" t="s">
        <v>384</v>
      </c>
      <c r="F20" s="21" t="s">
        <v>337</v>
      </c>
      <c r="G20" s="33" t="s">
        <v>356</v>
      </c>
      <c r="H20" s="21" t="s">
        <v>348</v>
      </c>
      <c r="I20" s="21" t="s">
        <v>339</v>
      </c>
      <c r="J20" s="33" t="s">
        <v>385</v>
      </c>
    </row>
    <row r="21" ht="18.75" customHeight="1" spans="1:10">
      <c r="A21" s="209" t="s">
        <v>294</v>
      </c>
      <c r="B21" s="21" t="s">
        <v>386</v>
      </c>
      <c r="C21" s="21" t="s">
        <v>334</v>
      </c>
      <c r="D21" s="21" t="s">
        <v>335</v>
      </c>
      <c r="E21" s="33" t="s">
        <v>387</v>
      </c>
      <c r="F21" s="21" t="s">
        <v>337</v>
      </c>
      <c r="G21" s="33" t="s">
        <v>178</v>
      </c>
      <c r="H21" s="21" t="s">
        <v>338</v>
      </c>
      <c r="I21" s="21" t="s">
        <v>339</v>
      </c>
      <c r="J21" s="33" t="s">
        <v>387</v>
      </c>
    </row>
    <row r="22" ht="18.75" customHeight="1" spans="1:10">
      <c r="A22" s="209" t="s">
        <v>294</v>
      </c>
      <c r="B22" s="21" t="s">
        <v>386</v>
      </c>
      <c r="C22" s="21" t="s">
        <v>334</v>
      </c>
      <c r="D22" s="21" t="s">
        <v>335</v>
      </c>
      <c r="E22" s="33" t="s">
        <v>388</v>
      </c>
      <c r="F22" s="21" t="s">
        <v>337</v>
      </c>
      <c r="G22" s="33" t="s">
        <v>178</v>
      </c>
      <c r="H22" s="21" t="s">
        <v>338</v>
      </c>
      <c r="I22" s="21" t="s">
        <v>339</v>
      </c>
      <c r="J22" s="33" t="s">
        <v>388</v>
      </c>
    </row>
    <row r="23" ht="18.75" customHeight="1" spans="1:10">
      <c r="A23" s="209" t="s">
        <v>294</v>
      </c>
      <c r="B23" s="21" t="s">
        <v>386</v>
      </c>
      <c r="C23" s="21" t="s">
        <v>334</v>
      </c>
      <c r="D23" s="21" t="s">
        <v>335</v>
      </c>
      <c r="E23" s="33" t="s">
        <v>389</v>
      </c>
      <c r="F23" s="21" t="s">
        <v>337</v>
      </c>
      <c r="G23" s="33" t="s">
        <v>390</v>
      </c>
      <c r="H23" s="21" t="s">
        <v>338</v>
      </c>
      <c r="I23" s="21" t="s">
        <v>339</v>
      </c>
      <c r="J23" s="33" t="s">
        <v>389</v>
      </c>
    </row>
    <row r="24" ht="18.75" customHeight="1" spans="1:10">
      <c r="A24" s="209" t="s">
        <v>294</v>
      </c>
      <c r="B24" s="21" t="s">
        <v>386</v>
      </c>
      <c r="C24" s="21" t="s">
        <v>334</v>
      </c>
      <c r="D24" s="21" t="s">
        <v>340</v>
      </c>
      <c r="E24" s="33" t="s">
        <v>391</v>
      </c>
      <c r="F24" s="21" t="s">
        <v>337</v>
      </c>
      <c r="G24" s="33" t="s">
        <v>392</v>
      </c>
      <c r="H24" s="21" t="s">
        <v>393</v>
      </c>
      <c r="I24" s="21" t="s">
        <v>339</v>
      </c>
      <c r="J24" s="33" t="s">
        <v>391</v>
      </c>
    </row>
    <row r="25" ht="18.75" customHeight="1" spans="1:10">
      <c r="A25" s="209" t="s">
        <v>294</v>
      </c>
      <c r="B25" s="21" t="s">
        <v>386</v>
      </c>
      <c r="C25" s="21" t="s">
        <v>349</v>
      </c>
      <c r="D25" s="21" t="s">
        <v>350</v>
      </c>
      <c r="E25" s="33" t="s">
        <v>394</v>
      </c>
      <c r="F25" s="21" t="s">
        <v>337</v>
      </c>
      <c r="G25" s="33" t="s">
        <v>180</v>
      </c>
      <c r="H25" s="21" t="s">
        <v>348</v>
      </c>
      <c r="I25" s="21" t="s">
        <v>339</v>
      </c>
      <c r="J25" s="33" t="s">
        <v>394</v>
      </c>
    </row>
    <row r="26" ht="18.75" customHeight="1" spans="1:10">
      <c r="A26" s="209" t="s">
        <v>294</v>
      </c>
      <c r="B26" s="21" t="s">
        <v>386</v>
      </c>
      <c r="C26" s="21" t="s">
        <v>349</v>
      </c>
      <c r="D26" s="21" t="s">
        <v>350</v>
      </c>
      <c r="E26" s="33" t="s">
        <v>351</v>
      </c>
      <c r="F26" s="21" t="s">
        <v>337</v>
      </c>
      <c r="G26" s="33" t="s">
        <v>395</v>
      </c>
      <c r="H26" s="21" t="s">
        <v>344</v>
      </c>
      <c r="I26" s="21" t="s">
        <v>339</v>
      </c>
      <c r="J26" s="33" t="s">
        <v>351</v>
      </c>
    </row>
    <row r="27" ht="25" customHeight="1" spans="1:10">
      <c r="A27" s="209" t="s">
        <v>294</v>
      </c>
      <c r="B27" s="21" t="s">
        <v>386</v>
      </c>
      <c r="C27" s="21" t="s">
        <v>353</v>
      </c>
      <c r="D27" s="21" t="s">
        <v>354</v>
      </c>
      <c r="E27" s="33" t="s">
        <v>396</v>
      </c>
      <c r="F27" s="21" t="s">
        <v>337</v>
      </c>
      <c r="G27" s="33" t="s">
        <v>356</v>
      </c>
      <c r="H27" s="21" t="s">
        <v>348</v>
      </c>
      <c r="I27" s="21" t="s">
        <v>339</v>
      </c>
      <c r="J27" s="33" t="s">
        <v>396</v>
      </c>
    </row>
    <row r="28" ht="18.75" customHeight="1" spans="1:10">
      <c r="A28" s="209" t="s">
        <v>302</v>
      </c>
      <c r="B28" s="21" t="s">
        <v>397</v>
      </c>
      <c r="C28" s="21" t="s">
        <v>334</v>
      </c>
      <c r="D28" s="21" t="s">
        <v>335</v>
      </c>
      <c r="E28" s="33" t="s">
        <v>398</v>
      </c>
      <c r="F28" s="21" t="s">
        <v>342</v>
      </c>
      <c r="G28" s="33" t="s">
        <v>180</v>
      </c>
      <c r="H28" s="21" t="s">
        <v>338</v>
      </c>
      <c r="I28" s="21" t="s">
        <v>339</v>
      </c>
      <c r="J28" s="33" t="s">
        <v>399</v>
      </c>
    </row>
    <row r="29" ht="18.75" customHeight="1" spans="1:10">
      <c r="A29" s="209" t="s">
        <v>302</v>
      </c>
      <c r="B29" s="21" t="s">
        <v>397</v>
      </c>
      <c r="C29" s="21" t="s">
        <v>334</v>
      </c>
      <c r="D29" s="21" t="s">
        <v>379</v>
      </c>
      <c r="E29" s="33" t="s">
        <v>400</v>
      </c>
      <c r="F29" s="21" t="s">
        <v>337</v>
      </c>
      <c r="G29" s="33" t="s">
        <v>401</v>
      </c>
      <c r="H29" s="21" t="s">
        <v>344</v>
      </c>
      <c r="I29" s="21" t="s">
        <v>339</v>
      </c>
      <c r="J29" s="33" t="s">
        <v>402</v>
      </c>
    </row>
    <row r="30" ht="18.75" customHeight="1" spans="1:10">
      <c r="A30" s="209" t="s">
        <v>302</v>
      </c>
      <c r="B30" s="21" t="s">
        <v>397</v>
      </c>
      <c r="C30" s="21" t="s">
        <v>349</v>
      </c>
      <c r="D30" s="21" t="s">
        <v>350</v>
      </c>
      <c r="E30" s="33" t="s">
        <v>403</v>
      </c>
      <c r="F30" s="21" t="s">
        <v>337</v>
      </c>
      <c r="G30" s="33" t="s">
        <v>404</v>
      </c>
      <c r="H30" s="21" t="s">
        <v>348</v>
      </c>
      <c r="I30" s="21" t="s">
        <v>339</v>
      </c>
      <c r="J30" s="33" t="s">
        <v>403</v>
      </c>
    </row>
    <row r="31" ht="174" customHeight="1" spans="1:10">
      <c r="A31" s="209" t="s">
        <v>302</v>
      </c>
      <c r="B31" s="21" t="s">
        <v>397</v>
      </c>
      <c r="C31" s="21" t="s">
        <v>353</v>
      </c>
      <c r="D31" s="21" t="s">
        <v>354</v>
      </c>
      <c r="E31" s="33" t="s">
        <v>405</v>
      </c>
      <c r="F31" s="21" t="s">
        <v>337</v>
      </c>
      <c r="G31" s="33" t="s">
        <v>404</v>
      </c>
      <c r="H31" s="21" t="s">
        <v>348</v>
      </c>
      <c r="I31" s="21" t="s">
        <v>339</v>
      </c>
      <c r="J31" s="33" t="s">
        <v>405</v>
      </c>
    </row>
    <row r="32" ht="18.75" customHeight="1" spans="1:10">
      <c r="A32" s="209" t="s">
        <v>313</v>
      </c>
      <c r="B32" s="21" t="s">
        <v>406</v>
      </c>
      <c r="C32" s="21" t="s">
        <v>334</v>
      </c>
      <c r="D32" s="21" t="s">
        <v>335</v>
      </c>
      <c r="E32" s="33" t="s">
        <v>407</v>
      </c>
      <c r="F32" s="21" t="s">
        <v>342</v>
      </c>
      <c r="G32" s="33" t="s">
        <v>390</v>
      </c>
      <c r="H32" s="21" t="s">
        <v>408</v>
      </c>
      <c r="I32" s="21" t="s">
        <v>339</v>
      </c>
      <c r="J32" s="33" t="s">
        <v>409</v>
      </c>
    </row>
    <row r="33" ht="18.75" customHeight="1" spans="1:10">
      <c r="A33" s="209" t="s">
        <v>313</v>
      </c>
      <c r="B33" s="21" t="s">
        <v>410</v>
      </c>
      <c r="C33" s="21" t="s">
        <v>334</v>
      </c>
      <c r="D33" s="21" t="s">
        <v>340</v>
      </c>
      <c r="E33" s="33" t="s">
        <v>411</v>
      </c>
      <c r="F33" s="21" t="s">
        <v>342</v>
      </c>
      <c r="G33" s="33" t="s">
        <v>412</v>
      </c>
      <c r="H33" s="21" t="s">
        <v>348</v>
      </c>
      <c r="I33" s="21" t="s">
        <v>339</v>
      </c>
      <c r="J33" s="33" t="s">
        <v>413</v>
      </c>
    </row>
    <row r="34" ht="22" customHeight="1" spans="1:10">
      <c r="A34" s="209" t="s">
        <v>313</v>
      </c>
      <c r="B34" s="21"/>
      <c r="C34" s="21" t="s">
        <v>349</v>
      </c>
      <c r="D34" s="21" t="s">
        <v>350</v>
      </c>
      <c r="E34" s="33" t="s">
        <v>414</v>
      </c>
      <c r="F34" s="21" t="s">
        <v>342</v>
      </c>
      <c r="G34" s="33" t="s">
        <v>343</v>
      </c>
      <c r="H34" s="21" t="s">
        <v>344</v>
      </c>
      <c r="I34" s="21" t="s">
        <v>339</v>
      </c>
      <c r="J34" s="33" t="s">
        <v>415</v>
      </c>
    </row>
    <row r="35" ht="18.75" customHeight="1" spans="1:10">
      <c r="A35" s="209" t="s">
        <v>313</v>
      </c>
      <c r="B35" s="21" t="s">
        <v>410</v>
      </c>
      <c r="C35" s="21" t="s">
        <v>349</v>
      </c>
      <c r="D35" s="21" t="s">
        <v>416</v>
      </c>
      <c r="E35" s="33" t="s">
        <v>417</v>
      </c>
      <c r="F35" s="21" t="s">
        <v>342</v>
      </c>
      <c r="G35" s="33" t="s">
        <v>418</v>
      </c>
      <c r="H35" s="21" t="s">
        <v>344</v>
      </c>
      <c r="I35" s="21" t="s">
        <v>339</v>
      </c>
      <c r="J35" s="33" t="s">
        <v>417</v>
      </c>
    </row>
    <row r="36" ht="18.75" customHeight="1" spans="1:10">
      <c r="A36" s="209" t="s">
        <v>313</v>
      </c>
      <c r="B36" s="21" t="s">
        <v>410</v>
      </c>
      <c r="C36" s="21" t="s">
        <v>353</v>
      </c>
      <c r="D36" s="21" t="s">
        <v>354</v>
      </c>
      <c r="E36" s="33" t="s">
        <v>419</v>
      </c>
      <c r="F36" s="21" t="s">
        <v>337</v>
      </c>
      <c r="G36" s="33" t="s">
        <v>420</v>
      </c>
      <c r="H36" s="21" t="s">
        <v>348</v>
      </c>
      <c r="I36" s="21" t="s">
        <v>339</v>
      </c>
      <c r="J36" s="33" t="s">
        <v>421</v>
      </c>
    </row>
    <row r="37" ht="18.75" customHeight="1" spans="1:10">
      <c r="A37" s="209" t="s">
        <v>308</v>
      </c>
      <c r="B37" s="21" t="s">
        <v>422</v>
      </c>
      <c r="C37" s="21" t="s">
        <v>334</v>
      </c>
      <c r="D37" s="21" t="s">
        <v>335</v>
      </c>
      <c r="E37" s="33" t="s">
        <v>423</v>
      </c>
      <c r="F37" s="21" t="s">
        <v>342</v>
      </c>
      <c r="G37" s="33" t="s">
        <v>424</v>
      </c>
      <c r="H37" s="21" t="s">
        <v>338</v>
      </c>
      <c r="I37" s="21" t="s">
        <v>339</v>
      </c>
      <c r="J37" s="33" t="s">
        <v>425</v>
      </c>
    </row>
    <row r="38" ht="18.75" customHeight="1" spans="1:10">
      <c r="A38" s="209" t="s">
        <v>308</v>
      </c>
      <c r="B38" s="21"/>
      <c r="C38" s="21" t="s">
        <v>334</v>
      </c>
      <c r="D38" s="21" t="s">
        <v>335</v>
      </c>
      <c r="E38" s="33" t="s">
        <v>426</v>
      </c>
      <c r="F38" s="21" t="s">
        <v>337</v>
      </c>
      <c r="G38" s="33" t="s">
        <v>427</v>
      </c>
      <c r="H38" s="21" t="s">
        <v>365</v>
      </c>
      <c r="I38" s="21" t="s">
        <v>339</v>
      </c>
      <c r="J38" s="33" t="s">
        <v>428</v>
      </c>
    </row>
    <row r="39" ht="18.75" customHeight="1" spans="1:10">
      <c r="A39" s="209" t="s">
        <v>308</v>
      </c>
      <c r="B39" s="21" t="s">
        <v>422</v>
      </c>
      <c r="C39" s="21" t="s">
        <v>334</v>
      </c>
      <c r="D39" s="21" t="s">
        <v>340</v>
      </c>
      <c r="E39" s="33" t="s">
        <v>429</v>
      </c>
      <c r="F39" s="21" t="s">
        <v>337</v>
      </c>
      <c r="G39" s="33" t="s">
        <v>356</v>
      </c>
      <c r="H39" s="21" t="s">
        <v>348</v>
      </c>
      <c r="I39" s="21" t="s">
        <v>339</v>
      </c>
      <c r="J39" s="33" t="s">
        <v>429</v>
      </c>
    </row>
    <row r="40" ht="18.75" customHeight="1" spans="1:10">
      <c r="A40" s="209" t="s">
        <v>308</v>
      </c>
      <c r="B40" s="21" t="s">
        <v>422</v>
      </c>
      <c r="C40" s="21" t="s">
        <v>334</v>
      </c>
      <c r="D40" s="21" t="s">
        <v>379</v>
      </c>
      <c r="E40" s="33" t="s">
        <v>430</v>
      </c>
      <c r="F40" s="21" t="s">
        <v>337</v>
      </c>
      <c r="G40" s="33" t="s">
        <v>431</v>
      </c>
      <c r="H40" s="21" t="s">
        <v>432</v>
      </c>
      <c r="I40" s="21" t="s">
        <v>339</v>
      </c>
      <c r="J40" s="33" t="s">
        <v>430</v>
      </c>
    </row>
    <row r="41" ht="18.75" customHeight="1" spans="1:10">
      <c r="A41" s="209" t="s">
        <v>308</v>
      </c>
      <c r="B41" s="21" t="s">
        <v>422</v>
      </c>
      <c r="C41" s="21" t="s">
        <v>349</v>
      </c>
      <c r="D41" s="21" t="s">
        <v>350</v>
      </c>
      <c r="E41" s="33" t="s">
        <v>433</v>
      </c>
      <c r="F41" s="21" t="s">
        <v>337</v>
      </c>
      <c r="G41" s="33" t="s">
        <v>356</v>
      </c>
      <c r="H41" s="21" t="s">
        <v>348</v>
      </c>
      <c r="I41" s="21" t="s">
        <v>339</v>
      </c>
      <c r="J41" s="33" t="s">
        <v>433</v>
      </c>
    </row>
    <row r="42" ht="18.75" customHeight="1" spans="1:10">
      <c r="A42" s="209" t="s">
        <v>308</v>
      </c>
      <c r="B42" s="21" t="s">
        <v>422</v>
      </c>
      <c r="C42" s="21" t="s">
        <v>349</v>
      </c>
      <c r="D42" s="21" t="s">
        <v>434</v>
      </c>
      <c r="E42" s="33" t="s">
        <v>435</v>
      </c>
      <c r="F42" s="21" t="s">
        <v>337</v>
      </c>
      <c r="G42" s="33" t="s">
        <v>356</v>
      </c>
      <c r="H42" s="21" t="s">
        <v>348</v>
      </c>
      <c r="I42" s="21" t="s">
        <v>339</v>
      </c>
      <c r="J42" s="33" t="s">
        <v>435</v>
      </c>
    </row>
    <row r="43" ht="18.75" customHeight="1" spans="1:10">
      <c r="A43" s="209" t="s">
        <v>308</v>
      </c>
      <c r="B43" s="21" t="s">
        <v>422</v>
      </c>
      <c r="C43" s="21" t="s">
        <v>349</v>
      </c>
      <c r="D43" s="21" t="s">
        <v>416</v>
      </c>
      <c r="E43" s="33" t="s">
        <v>436</v>
      </c>
      <c r="F43" s="21" t="s">
        <v>337</v>
      </c>
      <c r="G43" s="33" t="s">
        <v>343</v>
      </c>
      <c r="H43" s="21" t="s">
        <v>344</v>
      </c>
      <c r="I43" s="21" t="s">
        <v>345</v>
      </c>
      <c r="J43" s="33" t="s">
        <v>437</v>
      </c>
    </row>
    <row r="44" ht="18.75" customHeight="1" spans="1:10">
      <c r="A44" s="209" t="s">
        <v>308</v>
      </c>
      <c r="B44" s="21" t="s">
        <v>422</v>
      </c>
      <c r="C44" s="21" t="s">
        <v>353</v>
      </c>
      <c r="D44" s="21" t="s">
        <v>354</v>
      </c>
      <c r="E44" s="33" t="s">
        <v>438</v>
      </c>
      <c r="F44" s="21" t="s">
        <v>337</v>
      </c>
      <c r="G44" s="33" t="s">
        <v>420</v>
      </c>
      <c r="H44" s="21" t="s">
        <v>348</v>
      </c>
      <c r="I44" s="21" t="s">
        <v>339</v>
      </c>
      <c r="J44" s="33" t="s">
        <v>438</v>
      </c>
    </row>
    <row r="45" ht="18.75" customHeight="1" spans="1:10">
      <c r="A45" s="117" t="s">
        <v>318</v>
      </c>
      <c r="B45" s="21" t="s">
        <v>439</v>
      </c>
      <c r="C45" s="21" t="s">
        <v>334</v>
      </c>
      <c r="D45" s="21" t="s">
        <v>335</v>
      </c>
      <c r="E45" s="33" t="s">
        <v>440</v>
      </c>
      <c r="F45" s="21" t="s">
        <v>337</v>
      </c>
      <c r="G45" s="33" t="s">
        <v>441</v>
      </c>
      <c r="H45" s="21" t="s">
        <v>442</v>
      </c>
      <c r="I45" s="21" t="s">
        <v>339</v>
      </c>
      <c r="J45" s="33" t="s">
        <v>443</v>
      </c>
    </row>
    <row r="46" ht="18.75" customHeight="1" spans="1:10">
      <c r="A46" s="209" t="s">
        <v>444</v>
      </c>
      <c r="B46" s="21" t="s">
        <v>439</v>
      </c>
      <c r="C46" s="21" t="s">
        <v>334</v>
      </c>
      <c r="D46" s="21" t="s">
        <v>335</v>
      </c>
      <c r="E46" s="33" t="s">
        <v>445</v>
      </c>
      <c r="F46" s="21" t="s">
        <v>337</v>
      </c>
      <c r="G46" s="33" t="s">
        <v>179</v>
      </c>
      <c r="H46" s="21" t="s">
        <v>365</v>
      </c>
      <c r="I46" s="21" t="s">
        <v>339</v>
      </c>
      <c r="J46" s="33" t="s">
        <v>446</v>
      </c>
    </row>
    <row r="47" ht="18.75" customHeight="1" spans="1:10">
      <c r="A47" s="209" t="s">
        <v>444</v>
      </c>
      <c r="B47" s="21" t="s">
        <v>439</v>
      </c>
      <c r="C47" s="21" t="s">
        <v>334</v>
      </c>
      <c r="D47" s="21" t="s">
        <v>335</v>
      </c>
      <c r="E47" s="33" t="s">
        <v>447</v>
      </c>
      <c r="F47" s="21" t="s">
        <v>337</v>
      </c>
      <c r="G47" s="33" t="s">
        <v>390</v>
      </c>
      <c r="H47" s="21" t="s">
        <v>338</v>
      </c>
      <c r="I47" s="21" t="s">
        <v>339</v>
      </c>
      <c r="J47" s="33" t="s">
        <v>448</v>
      </c>
    </row>
    <row r="48" ht="18.75" customHeight="1" spans="1:10">
      <c r="A48" s="209" t="s">
        <v>444</v>
      </c>
      <c r="B48" s="21" t="s">
        <v>439</v>
      </c>
      <c r="C48" s="21" t="s">
        <v>334</v>
      </c>
      <c r="D48" s="21" t="s">
        <v>340</v>
      </c>
      <c r="E48" s="33" t="s">
        <v>449</v>
      </c>
      <c r="F48" s="21" t="s">
        <v>337</v>
      </c>
      <c r="G48" s="33" t="s">
        <v>412</v>
      </c>
      <c r="H48" s="21" t="s">
        <v>348</v>
      </c>
      <c r="I48" s="21" t="s">
        <v>339</v>
      </c>
      <c r="J48" s="33" t="s">
        <v>450</v>
      </c>
    </row>
    <row r="49" ht="18.75" customHeight="1" spans="1:10">
      <c r="A49" s="209" t="s">
        <v>444</v>
      </c>
      <c r="B49" s="21" t="s">
        <v>439</v>
      </c>
      <c r="C49" s="21" t="s">
        <v>334</v>
      </c>
      <c r="D49" s="21" t="s">
        <v>340</v>
      </c>
      <c r="E49" s="33" t="s">
        <v>451</v>
      </c>
      <c r="F49" s="21" t="s">
        <v>381</v>
      </c>
      <c r="G49" s="33" t="s">
        <v>452</v>
      </c>
      <c r="H49" s="21" t="s">
        <v>348</v>
      </c>
      <c r="I49" s="21" t="s">
        <v>339</v>
      </c>
      <c r="J49" s="33" t="s">
        <v>453</v>
      </c>
    </row>
    <row r="50" ht="18.75" customHeight="1" spans="1:10">
      <c r="A50" s="209" t="s">
        <v>444</v>
      </c>
      <c r="B50" s="21" t="s">
        <v>439</v>
      </c>
      <c r="C50" s="21" t="s">
        <v>334</v>
      </c>
      <c r="D50" s="21" t="s">
        <v>379</v>
      </c>
      <c r="E50" s="33" t="s">
        <v>454</v>
      </c>
      <c r="F50" s="21" t="s">
        <v>337</v>
      </c>
      <c r="G50" s="33" t="s">
        <v>356</v>
      </c>
      <c r="H50" s="21" t="s">
        <v>348</v>
      </c>
      <c r="I50" s="21" t="s">
        <v>339</v>
      </c>
      <c r="J50" s="33" t="s">
        <v>455</v>
      </c>
    </row>
    <row r="51" ht="36" customHeight="1" spans="1:10">
      <c r="A51" s="209" t="s">
        <v>444</v>
      </c>
      <c r="B51" s="21" t="s">
        <v>439</v>
      </c>
      <c r="C51" s="21" t="s">
        <v>349</v>
      </c>
      <c r="D51" s="21" t="s">
        <v>350</v>
      </c>
      <c r="E51" s="33" t="s">
        <v>456</v>
      </c>
      <c r="F51" s="21" t="s">
        <v>337</v>
      </c>
      <c r="G51" s="33" t="s">
        <v>404</v>
      </c>
      <c r="H51" s="21" t="s">
        <v>348</v>
      </c>
      <c r="I51" s="21" t="s">
        <v>339</v>
      </c>
      <c r="J51" s="33" t="s">
        <v>457</v>
      </c>
    </row>
    <row r="52" ht="18.75" customHeight="1" spans="1:10">
      <c r="A52" s="209" t="s">
        <v>444</v>
      </c>
      <c r="B52" s="21" t="s">
        <v>439</v>
      </c>
      <c r="C52" s="21" t="s">
        <v>349</v>
      </c>
      <c r="D52" s="21" t="s">
        <v>350</v>
      </c>
      <c r="E52" s="33" t="s">
        <v>458</v>
      </c>
      <c r="F52" s="21" t="s">
        <v>337</v>
      </c>
      <c r="G52" s="33" t="s">
        <v>459</v>
      </c>
      <c r="H52" s="21" t="s">
        <v>460</v>
      </c>
      <c r="I52" s="21" t="s">
        <v>339</v>
      </c>
      <c r="J52" s="33" t="s">
        <v>461</v>
      </c>
    </row>
    <row r="53" ht="18.75" customHeight="1" spans="1:10">
      <c r="A53" s="209" t="s">
        <v>444</v>
      </c>
      <c r="B53" s="21" t="s">
        <v>439</v>
      </c>
      <c r="C53" s="21" t="s">
        <v>353</v>
      </c>
      <c r="D53" s="21" t="s">
        <v>354</v>
      </c>
      <c r="E53" s="33" t="s">
        <v>462</v>
      </c>
      <c r="F53" s="21" t="s">
        <v>337</v>
      </c>
      <c r="G53" s="33" t="s">
        <v>356</v>
      </c>
      <c r="H53" s="21" t="s">
        <v>348</v>
      </c>
      <c r="I53" s="21" t="s">
        <v>339</v>
      </c>
      <c r="J53" s="33" t="s">
        <v>463</v>
      </c>
    </row>
    <row r="54" ht="18.75" customHeight="1" spans="1:10">
      <c r="A54" s="209" t="s">
        <v>316</v>
      </c>
      <c r="B54" s="21" t="s">
        <v>464</v>
      </c>
      <c r="C54" s="21" t="s">
        <v>334</v>
      </c>
      <c r="D54" s="21" t="s">
        <v>335</v>
      </c>
      <c r="E54" s="33" t="s">
        <v>465</v>
      </c>
      <c r="F54" s="21" t="s">
        <v>337</v>
      </c>
      <c r="G54" s="33" t="s">
        <v>466</v>
      </c>
      <c r="H54" s="21" t="s">
        <v>467</v>
      </c>
      <c r="I54" s="21" t="s">
        <v>339</v>
      </c>
      <c r="J54" s="33" t="s">
        <v>468</v>
      </c>
    </row>
    <row r="55" ht="18.75" customHeight="1" spans="1:10">
      <c r="A55" s="209" t="s">
        <v>316</v>
      </c>
      <c r="B55" s="21" t="s">
        <v>464</v>
      </c>
      <c r="C55" s="21" t="s">
        <v>334</v>
      </c>
      <c r="D55" s="21" t="s">
        <v>335</v>
      </c>
      <c r="E55" s="33" t="s">
        <v>469</v>
      </c>
      <c r="F55" s="21" t="s">
        <v>337</v>
      </c>
      <c r="G55" s="33" t="s">
        <v>412</v>
      </c>
      <c r="H55" s="21" t="s">
        <v>348</v>
      </c>
      <c r="I55" s="21" t="s">
        <v>339</v>
      </c>
      <c r="J55" s="33" t="s">
        <v>470</v>
      </c>
    </row>
    <row r="56" ht="18.75" customHeight="1" spans="1:10">
      <c r="A56" s="209" t="s">
        <v>316</v>
      </c>
      <c r="B56" s="21" t="s">
        <v>464</v>
      </c>
      <c r="C56" s="21" t="s">
        <v>334</v>
      </c>
      <c r="D56" s="21" t="s">
        <v>335</v>
      </c>
      <c r="E56" s="33" t="s">
        <v>471</v>
      </c>
      <c r="F56" s="21" t="s">
        <v>337</v>
      </c>
      <c r="G56" s="33" t="s">
        <v>180</v>
      </c>
      <c r="H56" s="21" t="s">
        <v>472</v>
      </c>
      <c r="I56" s="21" t="s">
        <v>339</v>
      </c>
      <c r="J56" s="33" t="s">
        <v>473</v>
      </c>
    </row>
    <row r="57" ht="18.75" customHeight="1" spans="1:10">
      <c r="A57" s="209" t="s">
        <v>316</v>
      </c>
      <c r="B57" s="21" t="s">
        <v>464</v>
      </c>
      <c r="C57" s="21" t="s">
        <v>334</v>
      </c>
      <c r="D57" s="21" t="s">
        <v>335</v>
      </c>
      <c r="E57" s="33" t="s">
        <v>474</v>
      </c>
      <c r="F57" s="21" t="s">
        <v>337</v>
      </c>
      <c r="G57" s="33" t="s">
        <v>412</v>
      </c>
      <c r="H57" s="21" t="s">
        <v>348</v>
      </c>
      <c r="I57" s="21" t="s">
        <v>339</v>
      </c>
      <c r="J57" s="33" t="s">
        <v>475</v>
      </c>
    </row>
    <row r="58" ht="18.75" customHeight="1" spans="1:10">
      <c r="A58" s="209" t="s">
        <v>316</v>
      </c>
      <c r="B58" s="21" t="s">
        <v>464</v>
      </c>
      <c r="C58" s="21" t="s">
        <v>334</v>
      </c>
      <c r="D58" s="21" t="s">
        <v>340</v>
      </c>
      <c r="E58" s="33" t="s">
        <v>476</v>
      </c>
      <c r="F58" s="21" t="s">
        <v>381</v>
      </c>
      <c r="G58" s="33" t="s">
        <v>452</v>
      </c>
      <c r="H58" s="21" t="s">
        <v>348</v>
      </c>
      <c r="I58" s="21" t="s">
        <v>339</v>
      </c>
      <c r="J58" s="33" t="s">
        <v>477</v>
      </c>
    </row>
    <row r="59" ht="18.75" customHeight="1" spans="1:10">
      <c r="A59" s="209" t="s">
        <v>316</v>
      </c>
      <c r="B59" s="21" t="s">
        <v>464</v>
      </c>
      <c r="C59" s="21" t="s">
        <v>334</v>
      </c>
      <c r="D59" s="21" t="s">
        <v>340</v>
      </c>
      <c r="E59" s="33" t="s">
        <v>478</v>
      </c>
      <c r="F59" s="21" t="s">
        <v>337</v>
      </c>
      <c r="G59" s="33" t="s">
        <v>412</v>
      </c>
      <c r="H59" s="21" t="s">
        <v>348</v>
      </c>
      <c r="I59" s="21" t="s">
        <v>339</v>
      </c>
      <c r="J59" s="33" t="s">
        <v>479</v>
      </c>
    </row>
    <row r="60" ht="18.75" customHeight="1" spans="1:10">
      <c r="A60" s="209" t="s">
        <v>316</v>
      </c>
      <c r="B60" s="21" t="s">
        <v>464</v>
      </c>
      <c r="C60" s="21" t="s">
        <v>334</v>
      </c>
      <c r="D60" s="21" t="s">
        <v>379</v>
      </c>
      <c r="E60" s="33" t="s">
        <v>480</v>
      </c>
      <c r="F60" s="21" t="s">
        <v>337</v>
      </c>
      <c r="G60" s="33" t="s">
        <v>412</v>
      </c>
      <c r="H60" s="21" t="s">
        <v>348</v>
      </c>
      <c r="I60" s="21" t="s">
        <v>339</v>
      </c>
      <c r="J60" s="33" t="s">
        <v>481</v>
      </c>
    </row>
    <row r="61" ht="18.75" customHeight="1" spans="1:10">
      <c r="A61" s="209" t="s">
        <v>316</v>
      </c>
      <c r="B61" s="21" t="s">
        <v>464</v>
      </c>
      <c r="C61" s="21" t="s">
        <v>334</v>
      </c>
      <c r="D61" s="21" t="s">
        <v>379</v>
      </c>
      <c r="E61" s="33" t="s">
        <v>482</v>
      </c>
      <c r="F61" s="21" t="s">
        <v>337</v>
      </c>
      <c r="G61" s="33" t="s">
        <v>412</v>
      </c>
      <c r="H61" s="21" t="s">
        <v>348</v>
      </c>
      <c r="I61" s="21" t="s">
        <v>339</v>
      </c>
      <c r="J61" s="33" t="s">
        <v>483</v>
      </c>
    </row>
    <row r="62" ht="18.75" customHeight="1" spans="1:10">
      <c r="A62" s="209" t="s">
        <v>316</v>
      </c>
      <c r="B62" s="21" t="s">
        <v>464</v>
      </c>
      <c r="C62" s="21" t="s">
        <v>334</v>
      </c>
      <c r="D62" s="21" t="s">
        <v>379</v>
      </c>
      <c r="E62" s="33" t="s">
        <v>484</v>
      </c>
      <c r="F62" s="21" t="s">
        <v>381</v>
      </c>
      <c r="G62" s="33" t="s">
        <v>412</v>
      </c>
      <c r="H62" s="21" t="s">
        <v>348</v>
      </c>
      <c r="I62" s="21" t="s">
        <v>339</v>
      </c>
      <c r="J62" s="33" t="s">
        <v>485</v>
      </c>
    </row>
    <row r="63" ht="18.75" customHeight="1" spans="1:10">
      <c r="A63" s="209" t="s">
        <v>316</v>
      </c>
      <c r="B63" s="21" t="s">
        <v>464</v>
      </c>
      <c r="C63" s="21" t="s">
        <v>349</v>
      </c>
      <c r="D63" s="21" t="s">
        <v>350</v>
      </c>
      <c r="E63" s="33" t="s">
        <v>486</v>
      </c>
      <c r="F63" s="21" t="s">
        <v>337</v>
      </c>
      <c r="G63" s="33" t="s">
        <v>356</v>
      </c>
      <c r="H63" s="21" t="s">
        <v>348</v>
      </c>
      <c r="I63" s="21" t="s">
        <v>339</v>
      </c>
      <c r="J63" s="33" t="s">
        <v>487</v>
      </c>
    </row>
    <row r="64" ht="18.75" customHeight="1" spans="1:10">
      <c r="A64" s="209" t="s">
        <v>316</v>
      </c>
      <c r="B64" s="21" t="s">
        <v>464</v>
      </c>
      <c r="C64" s="21" t="s">
        <v>349</v>
      </c>
      <c r="D64" s="21" t="s">
        <v>350</v>
      </c>
      <c r="E64" s="33" t="s">
        <v>488</v>
      </c>
      <c r="F64" s="21" t="s">
        <v>337</v>
      </c>
      <c r="G64" s="33" t="s">
        <v>356</v>
      </c>
      <c r="H64" s="21" t="s">
        <v>348</v>
      </c>
      <c r="I64" s="21" t="s">
        <v>339</v>
      </c>
      <c r="J64" s="33" t="s">
        <v>489</v>
      </c>
    </row>
    <row r="65" ht="18.75" customHeight="1" spans="1:10">
      <c r="A65" s="209" t="s">
        <v>316</v>
      </c>
      <c r="B65" s="21" t="s">
        <v>464</v>
      </c>
      <c r="C65" s="21" t="s">
        <v>349</v>
      </c>
      <c r="D65" s="21" t="s">
        <v>416</v>
      </c>
      <c r="E65" s="33" t="s">
        <v>490</v>
      </c>
      <c r="F65" s="21" t="s">
        <v>342</v>
      </c>
      <c r="G65" s="33" t="s">
        <v>390</v>
      </c>
      <c r="H65" s="21" t="s">
        <v>344</v>
      </c>
      <c r="I65" s="21" t="s">
        <v>339</v>
      </c>
      <c r="J65" s="33" t="s">
        <v>491</v>
      </c>
    </row>
    <row r="66" ht="18.75" customHeight="1" spans="1:10">
      <c r="A66" s="209" t="s">
        <v>316</v>
      </c>
      <c r="B66" s="21" t="s">
        <v>464</v>
      </c>
      <c r="C66" s="21" t="s">
        <v>353</v>
      </c>
      <c r="D66" s="21" t="s">
        <v>354</v>
      </c>
      <c r="E66" s="33" t="s">
        <v>492</v>
      </c>
      <c r="F66" s="21" t="s">
        <v>337</v>
      </c>
      <c r="G66" s="33" t="s">
        <v>356</v>
      </c>
      <c r="H66" s="21" t="s">
        <v>348</v>
      </c>
      <c r="I66" s="21" t="s">
        <v>339</v>
      </c>
      <c r="J66" s="33" t="s">
        <v>493</v>
      </c>
    </row>
    <row r="67" ht="18.75" customHeight="1" spans="1:10">
      <c r="A67" s="209" t="s">
        <v>287</v>
      </c>
      <c r="B67" s="21" t="s">
        <v>494</v>
      </c>
      <c r="C67" s="21" t="s">
        <v>334</v>
      </c>
      <c r="D67" s="21" t="s">
        <v>335</v>
      </c>
      <c r="E67" s="33" t="s">
        <v>495</v>
      </c>
      <c r="F67" s="21" t="s">
        <v>337</v>
      </c>
      <c r="G67" s="33" t="s">
        <v>178</v>
      </c>
      <c r="H67" s="21" t="s">
        <v>338</v>
      </c>
      <c r="I67" s="21" t="s">
        <v>339</v>
      </c>
      <c r="J67" s="33" t="s">
        <v>495</v>
      </c>
    </row>
    <row r="68" ht="18.75" customHeight="1" spans="1:10">
      <c r="A68" s="209" t="s">
        <v>287</v>
      </c>
      <c r="B68" s="21" t="s">
        <v>496</v>
      </c>
      <c r="C68" s="21" t="s">
        <v>334</v>
      </c>
      <c r="D68" s="21" t="s">
        <v>335</v>
      </c>
      <c r="E68" s="33" t="s">
        <v>497</v>
      </c>
      <c r="F68" s="21" t="s">
        <v>342</v>
      </c>
      <c r="G68" s="33" t="s">
        <v>179</v>
      </c>
      <c r="H68" s="21" t="s">
        <v>498</v>
      </c>
      <c r="I68" s="21" t="s">
        <v>339</v>
      </c>
      <c r="J68" s="33" t="s">
        <v>497</v>
      </c>
    </row>
    <row r="69" ht="18.75" customHeight="1" spans="1:10">
      <c r="A69" s="209" t="s">
        <v>287</v>
      </c>
      <c r="B69" s="21" t="s">
        <v>496</v>
      </c>
      <c r="C69" s="21" t="s">
        <v>334</v>
      </c>
      <c r="D69" s="21" t="s">
        <v>335</v>
      </c>
      <c r="E69" s="33" t="s">
        <v>499</v>
      </c>
      <c r="F69" s="21" t="s">
        <v>342</v>
      </c>
      <c r="G69" s="33" t="s">
        <v>500</v>
      </c>
      <c r="H69" s="21" t="s">
        <v>501</v>
      </c>
      <c r="I69" s="21" t="s">
        <v>339</v>
      </c>
      <c r="J69" s="33" t="s">
        <v>499</v>
      </c>
    </row>
    <row r="70" ht="18.75" customHeight="1" spans="1:10">
      <c r="A70" s="209" t="s">
        <v>287</v>
      </c>
      <c r="B70" s="21" t="s">
        <v>496</v>
      </c>
      <c r="C70" s="21" t="s">
        <v>334</v>
      </c>
      <c r="D70" s="21" t="s">
        <v>340</v>
      </c>
      <c r="E70" s="33" t="s">
        <v>502</v>
      </c>
      <c r="F70" s="21" t="s">
        <v>337</v>
      </c>
      <c r="G70" s="33" t="s">
        <v>356</v>
      </c>
      <c r="H70" s="21" t="s">
        <v>348</v>
      </c>
      <c r="I70" s="21" t="s">
        <v>339</v>
      </c>
      <c r="J70" s="33" t="s">
        <v>502</v>
      </c>
    </row>
    <row r="71" ht="18.75" customHeight="1" spans="1:10">
      <c r="A71" s="209" t="s">
        <v>287</v>
      </c>
      <c r="B71" s="21" t="s">
        <v>496</v>
      </c>
      <c r="C71" s="21" t="s">
        <v>334</v>
      </c>
      <c r="D71" s="21" t="s">
        <v>340</v>
      </c>
      <c r="E71" s="33" t="s">
        <v>503</v>
      </c>
      <c r="F71" s="21" t="s">
        <v>337</v>
      </c>
      <c r="G71" s="33" t="s">
        <v>356</v>
      </c>
      <c r="H71" s="21" t="s">
        <v>348</v>
      </c>
      <c r="I71" s="21" t="s">
        <v>339</v>
      </c>
      <c r="J71" s="33" t="s">
        <v>504</v>
      </c>
    </row>
    <row r="72" ht="18.75" customHeight="1" spans="1:10">
      <c r="A72" s="209" t="s">
        <v>287</v>
      </c>
      <c r="B72" s="21" t="s">
        <v>496</v>
      </c>
      <c r="C72" s="21" t="s">
        <v>349</v>
      </c>
      <c r="D72" s="21" t="s">
        <v>505</v>
      </c>
      <c r="E72" s="33" t="s">
        <v>506</v>
      </c>
      <c r="F72" s="21" t="s">
        <v>337</v>
      </c>
      <c r="G72" s="33" t="s">
        <v>181</v>
      </c>
      <c r="H72" s="21" t="s">
        <v>348</v>
      </c>
      <c r="I72" s="21" t="s">
        <v>339</v>
      </c>
      <c r="J72" s="33" t="s">
        <v>506</v>
      </c>
    </row>
    <row r="73" ht="18.75" customHeight="1" spans="1:10">
      <c r="A73" s="209" t="s">
        <v>287</v>
      </c>
      <c r="B73" s="21" t="s">
        <v>496</v>
      </c>
      <c r="C73" s="21" t="s">
        <v>349</v>
      </c>
      <c r="D73" s="21" t="s">
        <v>350</v>
      </c>
      <c r="E73" s="33" t="s">
        <v>507</v>
      </c>
      <c r="F73" s="21" t="s">
        <v>337</v>
      </c>
      <c r="G73" s="33" t="s">
        <v>181</v>
      </c>
      <c r="H73" s="21" t="s">
        <v>348</v>
      </c>
      <c r="I73" s="21" t="s">
        <v>339</v>
      </c>
      <c r="J73" s="33" t="s">
        <v>508</v>
      </c>
    </row>
    <row r="74" ht="18.75" customHeight="1" spans="1:10">
      <c r="A74" s="209" t="s">
        <v>287</v>
      </c>
      <c r="B74" s="21" t="s">
        <v>496</v>
      </c>
      <c r="C74" s="21" t="s">
        <v>349</v>
      </c>
      <c r="D74" s="21" t="s">
        <v>350</v>
      </c>
      <c r="E74" s="33" t="s">
        <v>509</v>
      </c>
      <c r="F74" s="21" t="s">
        <v>337</v>
      </c>
      <c r="G74" s="33" t="s">
        <v>181</v>
      </c>
      <c r="H74" s="21" t="s">
        <v>348</v>
      </c>
      <c r="I74" s="21" t="s">
        <v>339</v>
      </c>
      <c r="J74" s="33" t="s">
        <v>510</v>
      </c>
    </row>
    <row r="75" ht="18.75" customHeight="1" spans="1:10">
      <c r="A75" s="209" t="s">
        <v>287</v>
      </c>
      <c r="B75" s="21" t="s">
        <v>496</v>
      </c>
      <c r="C75" s="21" t="s">
        <v>349</v>
      </c>
      <c r="D75" s="21" t="s">
        <v>416</v>
      </c>
      <c r="E75" s="33" t="s">
        <v>511</v>
      </c>
      <c r="F75" s="21" t="s">
        <v>342</v>
      </c>
      <c r="G75" s="33" t="s">
        <v>418</v>
      </c>
      <c r="H75" s="21"/>
      <c r="I75" s="21" t="s">
        <v>345</v>
      </c>
      <c r="J75" s="33" t="s">
        <v>512</v>
      </c>
    </row>
    <row r="76" ht="18.75" customHeight="1" spans="1:10">
      <c r="A76" s="209" t="s">
        <v>287</v>
      </c>
      <c r="B76" s="21" t="s">
        <v>496</v>
      </c>
      <c r="C76" s="21" t="s">
        <v>349</v>
      </c>
      <c r="D76" s="21" t="s">
        <v>416</v>
      </c>
      <c r="E76" s="33" t="s">
        <v>513</v>
      </c>
      <c r="F76" s="21" t="s">
        <v>342</v>
      </c>
      <c r="G76" s="33" t="s">
        <v>418</v>
      </c>
      <c r="H76" s="21"/>
      <c r="I76" s="21" t="s">
        <v>345</v>
      </c>
      <c r="J76" s="33" t="s">
        <v>514</v>
      </c>
    </row>
    <row r="77" ht="18.75" customHeight="1" spans="1:10">
      <c r="A77" s="209" t="s">
        <v>287</v>
      </c>
      <c r="B77" s="21" t="s">
        <v>496</v>
      </c>
      <c r="C77" s="21" t="s">
        <v>349</v>
      </c>
      <c r="D77" s="21" t="s">
        <v>416</v>
      </c>
      <c r="E77" s="33" t="s">
        <v>515</v>
      </c>
      <c r="F77" s="21" t="s">
        <v>342</v>
      </c>
      <c r="G77" s="33" t="s">
        <v>418</v>
      </c>
      <c r="H77" s="21"/>
      <c r="I77" s="21" t="s">
        <v>345</v>
      </c>
      <c r="J77" s="33" t="s">
        <v>516</v>
      </c>
    </row>
    <row r="78" ht="18.75" customHeight="1" spans="1:10">
      <c r="A78" s="209" t="s">
        <v>287</v>
      </c>
      <c r="B78" s="21" t="s">
        <v>496</v>
      </c>
      <c r="C78" s="21" t="s">
        <v>353</v>
      </c>
      <c r="D78" s="21" t="s">
        <v>354</v>
      </c>
      <c r="E78" s="33" t="s">
        <v>517</v>
      </c>
      <c r="F78" s="21" t="s">
        <v>337</v>
      </c>
      <c r="G78" s="33" t="s">
        <v>356</v>
      </c>
      <c r="H78" s="21" t="s">
        <v>348</v>
      </c>
      <c r="I78" s="21" t="s">
        <v>339</v>
      </c>
      <c r="J78" s="33" t="s">
        <v>518</v>
      </c>
    </row>
    <row r="79" ht="18.75" customHeight="1" spans="1:10">
      <c r="A79" s="209" t="s">
        <v>287</v>
      </c>
      <c r="B79" s="21" t="s">
        <v>496</v>
      </c>
      <c r="C79" s="21" t="s">
        <v>353</v>
      </c>
      <c r="D79" s="21" t="s">
        <v>354</v>
      </c>
      <c r="E79" s="33" t="s">
        <v>519</v>
      </c>
      <c r="F79" s="21" t="s">
        <v>337</v>
      </c>
      <c r="G79" s="33" t="s">
        <v>356</v>
      </c>
      <c r="H79" s="21" t="s">
        <v>348</v>
      </c>
      <c r="I79" s="21" t="s">
        <v>339</v>
      </c>
      <c r="J79" s="33" t="s">
        <v>520</v>
      </c>
    </row>
  </sheetData>
  <mergeCells count="20">
    <mergeCell ref="A2:J2"/>
    <mergeCell ref="A3:H3"/>
    <mergeCell ref="A7:A11"/>
    <mergeCell ref="A12:A20"/>
    <mergeCell ref="A21:A27"/>
    <mergeCell ref="A28:A31"/>
    <mergeCell ref="A32:A36"/>
    <mergeCell ref="A37:A44"/>
    <mergeCell ref="A45:A53"/>
    <mergeCell ref="A54:A66"/>
    <mergeCell ref="A67:A79"/>
    <mergeCell ref="B7:B11"/>
    <mergeCell ref="B12:B20"/>
    <mergeCell ref="B21:B27"/>
    <mergeCell ref="B28:B31"/>
    <mergeCell ref="B32:B36"/>
    <mergeCell ref="B37:B44"/>
    <mergeCell ref="B45:B53"/>
    <mergeCell ref="B54:B66"/>
    <mergeCell ref="B67:B7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Bronny</cp:lastModifiedBy>
  <dcterms:created xsi:type="dcterms:W3CDTF">2025-03-14T01:48:00Z</dcterms:created>
  <dcterms:modified xsi:type="dcterms:W3CDTF">2025-03-18T02:24:02Z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6D11996B7E3DD13F1A99D267F5CA31F5</vt:lpwstr>
  </property>
  <property fmtid="{D5CDD505-2E9C-101B-9397-08002B2CF9AE}" pid="3" name="KSOProductBuildVer">
    <vt:lpwstr>2052-12.1.0.20305</vt:lpwstr>
  </property>
</Properties>
</file>