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部门基本支出预算表04!$A$1:$W$69</definedName>
    <definedName name="_xlnm._FilterDatabase" localSheetId="7" hidden="1">'部门项目支出预算表05-1'!$A$1:$W$70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<sst xmlns="http://schemas.openxmlformats.org/spreadsheetml/2006/main" count="2689" uniqueCount="686">
  <si>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</si>
  <si>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</si>
  <si>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</si>
  <si>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</si>
  <si>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</si>
  <si>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</si>
  <si>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</si>
  <si>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</si>
  <si>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</si>
  <si>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</si>
  <si>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</si>
  <si>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</si>
  <si>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</si>
  <si>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</si>
  <si>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</si>
  <si>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</si>
  <si>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</si>
  <si>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</si>
  <si>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</si>
  <si>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</si>
  <si>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</si>
  <si>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</si>
  <si>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</si>
  <si>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</si>
  <si>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</si>
  <si>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</si>
  <si>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</si>
  <si>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</si>
  <si>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</si>
  <si>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</si>
  <si>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</si>
  <si>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</si>
  <si>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</si>
  <si>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</si>
  <si>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</si>
  <si>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</si>
  <si>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</si>
  <si>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</si>
  <si>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</si>
  <si>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</si>
  <si>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</si>
  <si>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</si>
  <si>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</si>
  <si>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</si>
  <si>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</si>
  <si>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</si>
  <si>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</si>
  <si>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</si>
  <si>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</si>
  <si>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</si>
  <si>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</si>
  <si>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</si>
  <si>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</si>
  <si>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</si>
  <si>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</si>
  <si>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</si>
  <si>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</si>
  <si>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</si>
  <si>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</si>
  <si>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</si>
  <si>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</si>
  <si>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</si>
  <si>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</si>
  <si>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</si>
  <si>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</si>
  <si>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</si>
  <si>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</si>
  <si>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</si>
  <si>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</si>
  <si>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</si>
  <si>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t>
  </si>
  <si>
    <t>临沧市临翔区水务局</t>
  </si>
  <si>
    <t>126001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</si>
  <si>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</si>
  <si>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</si>
  <si>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</si>
  <si>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</si>
  <si>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</si>
  <si>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</si>
  <si>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</si>
  <si>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</si>
  <si>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</si>
  <si>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</si>
  <si>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</si>
  <si>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</si>
  <si>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</si>
  <si>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</si>
  <si>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</si>
  <si>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</si>
  <si>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</si>
  <si>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</si>
  <si>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</si>
  <si>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</si>
  <si>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</si>
  <si>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</si>
  <si>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</si>
  <si>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</si>
  <si>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</si>
  <si>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</si>
  <si>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</si>
  <si>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</si>
  <si>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</si>
  <si>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</si>
  <si>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</si>
  <si>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</si>
  <si>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</si>
  <si>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</si>
  <si>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</si>
  <si>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</si>
  <si>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</si>
  <si>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</si>
  <si>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</si>
  <si>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</si>
  <si>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</si>
  <si>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</si>
  <si>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</si>
  <si>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21299</t>
  </si>
  <si>
    <t>其他城乡社区支出</t>
  </si>
  <si>
    <t>2129999</t>
  </si>
  <si>
    <t>213</t>
  </si>
  <si>
    <t>农林水支出</t>
  </si>
  <si>
    <t>21303</t>
  </si>
  <si>
    <t>水利</t>
  </si>
  <si>
    <t>2130301</t>
  </si>
  <si>
    <t>行政运行</t>
  </si>
  <si>
    <t>2130304</t>
  </si>
  <si>
    <t>水利行业业务管理</t>
  </si>
  <si>
    <t>2130305</t>
  </si>
  <si>
    <t>水利工程建设</t>
  </si>
  <si>
    <t>2130306</t>
  </si>
  <si>
    <t>水利工程运行与维护</t>
  </si>
  <si>
    <t>2130308</t>
  </si>
  <si>
    <t>水利前期工作</t>
  </si>
  <si>
    <t>2130309</t>
  </si>
  <si>
    <t>水行政执法监督</t>
  </si>
  <si>
    <t>2130310</t>
  </si>
  <si>
    <t>水土保持</t>
  </si>
  <si>
    <t>2130311</t>
  </si>
  <si>
    <t>水资源节约管理与保护</t>
  </si>
  <si>
    <t>2130314</t>
  </si>
  <si>
    <t>防汛</t>
  </si>
  <si>
    <t>2130315</t>
  </si>
  <si>
    <t>抗旱</t>
  </si>
  <si>
    <t>2130316</t>
  </si>
  <si>
    <t>农村水利</t>
  </si>
  <si>
    <t>2130319</t>
  </si>
  <si>
    <t>江河湖库水系综合整治</t>
  </si>
  <si>
    <t>2130334</t>
  </si>
  <si>
    <t>水利建设征地及移民支出</t>
  </si>
  <si>
    <t>2130335</t>
  </si>
  <si>
    <t>农村供水</t>
  </si>
  <si>
    <t>2130399</t>
  </si>
  <si>
    <t>其他水利支出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</si>
  <si>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</si>
  <si>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</si>
  <si>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</si>
  <si>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</si>
  <si>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</si>
  <si>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</si>
  <si>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</si>
  <si>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</si>
  <si>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</si>
  <si>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</si>
  <si>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</si>
  <si>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</si>
  <si>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</si>
  <si>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</si>
  <si>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</si>
  <si>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</si>
  <si>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</si>
  <si>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</si>
  <si>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</si>
  <si>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</si>
  <si>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</si>
  <si>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</si>
  <si>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</si>
  <si>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</si>
  <si>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</si>
  <si>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</si>
  <si>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</si>
  <si>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</si>
  <si>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</si>
  <si>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</si>
  <si>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</si>
  <si>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</si>
  <si>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</si>
  <si>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</si>
  <si>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</si>
  <si>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</si>
  <si>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</si>
  <si>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</si>
  <si>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</si>
  <si>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</si>
  <si>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</si>
  <si>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</si>
  <si>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</si>
  <si>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</si>
  <si>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</si>
  <si>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</si>
  <si>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</si>
  <si>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</si>
  <si>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</si>
  <si>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</si>
  <si>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</si>
  <si>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</si>
  <si>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</si>
  <si>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</si>
  <si>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</si>
  <si>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</si>
  <si>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</si>
  <si>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</si>
  <si>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</si>
  <si>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</si>
  <si>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</si>
  <si>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</si>
  <si>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</si>
  <si>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</si>
  <si>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</si>
  <si>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</si>
  <si>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</si>
  <si>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</si>
  <si>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</si>
  <si>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</si>
  <si>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</si>
  <si>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</si>
  <si>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</si>
  <si>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</si>
  <si>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</si>
  <si>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</si>
  <si>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</si>
  <si>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</si>
  <si>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</si>
  <si>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</si>
  <si>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</si>
  <si>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</si>
  <si>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</si>
  <si>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</si>
  <si>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</si>
  <si>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530902210000000017535</t>
  </si>
  <si>
    <t>行政人员支出工资</t>
  </si>
  <si>
    <t>30101</t>
  </si>
  <si>
    <t>基本工资</t>
  </si>
  <si>
    <t>530902210000000017536</t>
  </si>
  <si>
    <t>事业人员支出工资</t>
  </si>
  <si>
    <t>30102</t>
  </si>
  <si>
    <t>津贴补贴</t>
  </si>
  <si>
    <t>530902231100001397471</t>
  </si>
  <si>
    <t>行政人员绩效考核奖励（2017年提高标准部分）</t>
  </si>
  <si>
    <t>30103</t>
  </si>
  <si>
    <t>奖金</t>
  </si>
  <si>
    <t>30107</t>
  </si>
  <si>
    <t>绩效工资</t>
  </si>
  <si>
    <t>530902231100001397472</t>
  </si>
  <si>
    <t>绩效工资（2017年提高标准部分）</t>
  </si>
  <si>
    <t>530902210000000017537</t>
  </si>
  <si>
    <t>社会保障缴费</t>
  </si>
  <si>
    <t>30108</t>
  </si>
  <si>
    <t>机关事业单位基本养老保险缴费</t>
  </si>
  <si>
    <t>30110</t>
  </si>
  <si>
    <t>职工基本医疗保险缴费</t>
  </si>
  <si>
    <t>30111</t>
  </si>
  <si>
    <t>公务员医疗补助缴费</t>
  </si>
  <si>
    <t>30112</t>
  </si>
  <si>
    <t>其他社会保障缴费</t>
  </si>
  <si>
    <t>530902210000000017538</t>
  </si>
  <si>
    <t>30113</t>
  </si>
  <si>
    <t>530902231100001397475</t>
  </si>
  <si>
    <t>水库管理人员经费</t>
  </si>
  <si>
    <t>30199</t>
  </si>
  <si>
    <t>其他工资福利支出</t>
  </si>
  <si>
    <t>530902210000000017543</t>
  </si>
  <si>
    <t>一般公用经费</t>
  </si>
  <si>
    <t>30201</t>
  </si>
  <si>
    <t>办公费</t>
  </si>
  <si>
    <t>30211</t>
  </si>
  <si>
    <t>差旅费</t>
  </si>
  <si>
    <t>30206</t>
  </si>
  <si>
    <t>电费</t>
  </si>
  <si>
    <t>30205</t>
  </si>
  <si>
    <t>水费</t>
  </si>
  <si>
    <t>30207</t>
  </si>
  <si>
    <t>邮电费</t>
  </si>
  <si>
    <t>530902241100002190480</t>
  </si>
  <si>
    <t>公务接待费（公用经费）</t>
  </si>
  <si>
    <t>30217</t>
  </si>
  <si>
    <t>30202</t>
  </si>
  <si>
    <t>印刷费</t>
  </si>
  <si>
    <t>30229</t>
  </si>
  <si>
    <t>福利费</t>
  </si>
  <si>
    <t>530902210000000017542</t>
  </si>
  <si>
    <t>工会经费</t>
  </si>
  <si>
    <t>30228</t>
  </si>
  <si>
    <t>530902251100003812033</t>
  </si>
  <si>
    <t>530902210000000017541</t>
  </si>
  <si>
    <t>公务用车运行维护费</t>
  </si>
  <si>
    <t>30231</t>
  </si>
  <si>
    <t>530902210000000019939</t>
  </si>
  <si>
    <t>行政人员公务交通补贴</t>
  </si>
  <si>
    <t>30239</t>
  </si>
  <si>
    <t>其他交通费用</t>
  </si>
  <si>
    <t>530902241100002305551</t>
  </si>
  <si>
    <t>原渠道发放退休费</t>
  </si>
  <si>
    <t>30302</t>
  </si>
  <si>
    <t>退休费</t>
  </si>
  <si>
    <t>530902210000000019644</t>
  </si>
  <si>
    <t>遗属补助</t>
  </si>
  <si>
    <t>30305</t>
  </si>
  <si>
    <t>生活补助</t>
  </si>
  <si>
    <t>30307</t>
  </si>
  <si>
    <t>医疗费补助</t>
  </si>
  <si>
    <t>530902251100003768730</t>
  </si>
  <si>
    <t>博尚水库退休人员大病保险资金</t>
  </si>
  <si>
    <t>预算05-1表</t>
  </si>
  <si>
    <t>项目分类</t>
  </si>
  <si>
    <t>项目单位</t>
  </si>
  <si>
    <t>经济科目编码</t>
  </si>
  <si>
    <t>经济科目名称</t>
  </si>
  <si>
    <t>本年拨款</t>
  </si>
  <si>
    <t>其中：本次下达</t>
  </si>
  <si>
    <t>2024年（临翔区民乐河治理工程）市级财政预算重大项目前期工作专款资金</t>
  </si>
  <si>
    <t>民生类</t>
  </si>
  <si>
    <t>530902241100003280446</t>
  </si>
  <si>
    <t>30226</t>
  </si>
  <si>
    <t>劳务费</t>
  </si>
  <si>
    <t>2024年临翔区南汀河源头博尚段水环境综合治理工程前期工作专款资金</t>
  </si>
  <si>
    <t>530902241100003363406</t>
  </si>
  <si>
    <t>31005</t>
  </si>
  <si>
    <t>基础设施建设</t>
  </si>
  <si>
    <t>2024年省级水利专项（节水奖励补助）专款资金</t>
  </si>
  <si>
    <t>事业发展类</t>
  </si>
  <si>
    <t>530902251100003905061</t>
  </si>
  <si>
    <t>30310</t>
  </si>
  <si>
    <t>个人农业生产补贴</t>
  </si>
  <si>
    <t>2024年中央水利发展专款资金</t>
  </si>
  <si>
    <t>530902251100003905062</t>
  </si>
  <si>
    <t>城乡绿化美化标杆典型省级财政直接奖补专款资金</t>
  </si>
  <si>
    <t>530902231100002436557</t>
  </si>
  <si>
    <t>30227</t>
  </si>
  <si>
    <t>委托业务费</t>
  </si>
  <si>
    <t>单位自有资金</t>
  </si>
  <si>
    <t>530902231100002021412</t>
  </si>
  <si>
    <t>31009</t>
  </si>
  <si>
    <t>土地补偿</t>
  </si>
  <si>
    <t>防汛工作经费</t>
  </si>
  <si>
    <t>专项业务类</t>
  </si>
  <si>
    <t>530902210000000017608</t>
  </si>
  <si>
    <t>河湖长制工作经费</t>
  </si>
  <si>
    <t>530902221100000614087</t>
  </si>
  <si>
    <t>抗旱工作经费</t>
  </si>
  <si>
    <t>530902200000000000068</t>
  </si>
  <si>
    <t>临沧市澜沧江水电站水资源综合利用专款资金</t>
  </si>
  <si>
    <t>530902210000000018758</t>
  </si>
  <si>
    <t>南汀河临沧坝段治理工程（二期）专款资金</t>
  </si>
  <si>
    <t>530902210000000018012</t>
  </si>
  <si>
    <t>30905</t>
  </si>
  <si>
    <t>省级水利专项资金</t>
  </si>
  <si>
    <t>530902231100001785373</t>
  </si>
  <si>
    <t>双河水库专款资金</t>
  </si>
  <si>
    <t>530902210000000024729</t>
  </si>
  <si>
    <t>水利行业业务管理工作经费</t>
  </si>
  <si>
    <t>530902221100001080063</t>
  </si>
  <si>
    <t>水利执法监督工作经费</t>
  </si>
  <si>
    <t>530902200000000000903</t>
  </si>
  <si>
    <t>水利执法监督</t>
  </si>
  <si>
    <t>水土保持工作经费</t>
  </si>
  <si>
    <t>530902210000000018530</t>
  </si>
  <si>
    <t>小型水库安全运行专款资金</t>
  </si>
  <si>
    <t>530902231100001861764</t>
  </si>
  <si>
    <t>中央水利发展专款资金</t>
  </si>
  <si>
    <t>530902210000000024759</t>
  </si>
  <si>
    <t>中央水利救灾资金</t>
  </si>
  <si>
    <t>530902241100002895663</t>
  </si>
  <si>
    <t>预算05-2表</t>
  </si>
  <si>
    <t>单位名称、项目名称</t>
  </si>
  <si>
    <t>项目年度绩效目标</t>
  </si>
  <si>
    <t>一级指标</t>
  </si>
  <si>
    <t>二级指标</t>
  </si>
  <si>
    <t>三级指标</t>
  </si>
  <si>
    <t>指标性质</t>
  </si>
  <si>
    <t>指标值</t>
  </si>
  <si>
    <t>度量单位</t>
  </si>
  <si>
    <t>指标属性</t>
  </si>
  <si>
    <t>指标内容</t>
  </si>
  <si>
    <t>完成2021年至2023中央水利发展资金包含项目的任务数，包括：2021年国家水土保持重点工程临翔区西河（勐旺河）小流域治理，2022年农村饮水安全工程维修养护，2022年小型水库维修养护，平村乡民乐河忙丫段河道治理，章驮乡新寨河勐旺段治理，圈内乡宁安河宁安段治理，22022年国家水土保持重点工程临翔区蚂蚁堆乡曼启村坝兔河生态清洁小流域，2022年小型水库维修养护，2023年国家水土保持重点工程临翔区塘房生态清洁小流域，改善全区水环境。</t>
  </si>
  <si>
    <t>产出指标</t>
  </si>
  <si>
    <t>数量指标</t>
  </si>
  <si>
    <t>维修养护小型水库</t>
  </si>
  <si>
    <t>=</t>
  </si>
  <si>
    <t>13</t>
  </si>
  <si>
    <t>座</t>
  </si>
  <si>
    <t>定量指标</t>
  </si>
  <si>
    <t>农村饮水安全工程维修养护</t>
  </si>
  <si>
    <t>35</t>
  </si>
  <si>
    <t>处</t>
  </si>
  <si>
    <t>农村饮水安全工程维修养护35处</t>
  </si>
  <si>
    <t>实施项目数</t>
  </si>
  <si>
    <t>&gt;=</t>
  </si>
  <si>
    <t>9</t>
  </si>
  <si>
    <t>个</t>
  </si>
  <si>
    <t>治理河流</t>
  </si>
  <si>
    <t>17.8</t>
  </si>
  <si>
    <t>公里</t>
  </si>
  <si>
    <t>水土流失治理面积</t>
  </si>
  <si>
    <t>质量指标</t>
  </si>
  <si>
    <t>工程验收合格率</t>
  </si>
  <si>
    <t>95</t>
  </si>
  <si>
    <t>%</t>
  </si>
  <si>
    <t>定性指标</t>
  </si>
  <si>
    <t>时效指标</t>
  </si>
  <si>
    <t>竣工验收及时率</t>
  </si>
  <si>
    <t>90</t>
  </si>
  <si>
    <t>效益指标</t>
  </si>
  <si>
    <t>社会效益</t>
  </si>
  <si>
    <t>改善人居环境</t>
  </si>
  <si>
    <t>改善</t>
  </si>
  <si>
    <t>是/否</t>
  </si>
  <si>
    <t>生态效益</t>
  </si>
  <si>
    <t>治理水土流失面积</t>
  </si>
  <si>
    <t>32.42</t>
  </si>
  <si>
    <t>平方公里</t>
  </si>
  <si>
    <t>可持续影响</t>
  </si>
  <si>
    <t>工程是否良性运行</t>
  </si>
  <si>
    <t>是</t>
  </si>
  <si>
    <t>满意度指标</t>
  </si>
  <si>
    <t>服务对象满意度</t>
  </si>
  <si>
    <t>群众满意度</t>
  </si>
  <si>
    <t>水行政执法监督工作经费</t>
  </si>
  <si>
    <t>通过开展安全生产检查、水生态文明建设；指导农村水利工作、水资源保护工作、水利设施、水域及其岸线的管理、保护与综合利用，监督水利工程建设与运行管理、负责重大涉水违法事件的查处等水利相关工作。保障河长制工作、河湖水域、水资源、水土保持、水利工程设施管理、砂石整治、水行政执法等水利相关工作正常运转。</t>
  </si>
  <si>
    <t>执法次数</t>
  </si>
  <si>
    <t>12</t>
  </si>
  <si>
    <t>次</t>
  </si>
  <si>
    <t>严格执法</t>
  </si>
  <si>
    <t>通过开展安全生产检查、水生态文明建设；指导农村水利工作、水资源保护工作、水利设施、水域及其岸线的管理、保护与综合利用，监督水利工程建设与运行管理、负责重大涉水违法事件的査处等水利相关工作。保障河长制工作、河湖水域、水资源、水土保持、水利工程设施管理、砂石整治、水行政执法等水利相关工作正常运转。</t>
  </si>
  <si>
    <t>执法经费保障人数</t>
  </si>
  <si>
    <t>73</t>
  </si>
  <si>
    <t>执法工作差错率</t>
  </si>
  <si>
    <t>&lt;=</t>
  </si>
  <si>
    <t>0</t>
  </si>
  <si>
    <t>反映是否合理执法。
执法工作差错率=正确完成执法数/完成执法数*100%</t>
  </si>
  <si>
    <t>检查（核查）任务及时完成率</t>
  </si>
  <si>
    <t>95%</t>
  </si>
  <si>
    <t>反映是否按时完成检查核查任务。
检查任务及时完成率=及时完成检查（核查）任务数/完成检查（核查）任务数*100%</t>
  </si>
  <si>
    <t>改善水环境</t>
  </si>
  <si>
    <t>改善全区水环境</t>
  </si>
  <si>
    <t>问题整改落实率</t>
  </si>
  <si>
    <t>反映检查核查发现问题的整改落实情况。
问题整改落实率=（实际整改问题数/现场检查发现问题数）*100%</t>
  </si>
  <si>
    <t>群众满意度达90%以上</t>
  </si>
  <si>
    <t>90%</t>
  </si>
  <si>
    <t>满意度</t>
  </si>
  <si>
    <t>完成项目前期工作（初设批复）</t>
  </si>
  <si>
    <t>完成初设</t>
  </si>
  <si>
    <t>个（项）</t>
  </si>
  <si>
    <t>1个</t>
  </si>
  <si>
    <t>达到批复要求</t>
  </si>
  <si>
    <t>份</t>
  </si>
  <si>
    <t>获得初设批复</t>
  </si>
  <si>
    <t>成本指标</t>
  </si>
  <si>
    <t>经济成本指标</t>
  </si>
  <si>
    <t>元</t>
  </si>
  <si>
    <t>完成资金支付</t>
  </si>
  <si>
    <t>经济效益</t>
  </si>
  <si>
    <t>带动增收发展</t>
  </si>
  <si>
    <t>80</t>
  </si>
  <si>
    <t>万元</t>
  </si>
  <si>
    <t>带动群众增收</t>
  </si>
  <si>
    <t>98</t>
  </si>
  <si>
    <t>群众满意达到要求</t>
  </si>
  <si>
    <t>按要求支付资金</t>
  </si>
  <si>
    <t>支付资金100万元</t>
  </si>
  <si>
    <t>保障河长制工作、河湖水域、水资源、水土保持、水利工程设施管理、砂石整治、水行政执法、水利行业业务管理、水利工程建设等水利相关工作正常运转。进行安全生产检查、水生态文明建设；指导农村水利工作、水资源保护工作、水利设施、水域及其岸线的管理、保护与综合利用，监督水利工程建设与运行管理、负责重大涉水违法事件的查处等水利相关工作，改善全区水环境，有效保障水利工作正常开展。</t>
  </si>
  <si>
    <t>项目开展数量</t>
  </si>
  <si>
    <t>件</t>
  </si>
  <si>
    <t>反映项目开展数量</t>
  </si>
  <si>
    <t>保障河长制工作、河湖水域、水资源、水土保持、水利工程设施管理、砂石整治、水行政执法、水利行业业务管理、水利工程建设等水利相关工作正常运转。进行安全生产检查、水生态文明建设；指导农村水利工作、水资源保护工作、水利设施、水域及其岸线的管理、保护与综合利用，监督水利工程建设与运行管理、负责重大涉水违法事件的査处等水利相关工作，改善全区水环境，有效保障水利工作正常开展。</t>
  </si>
  <si>
    <t>经费保障人数</t>
  </si>
  <si>
    <t>人</t>
  </si>
  <si>
    <t>设施设备正常运转率</t>
  </si>
  <si>
    <t>反映设备正常运转率</t>
  </si>
  <si>
    <t>工作任务及时完成率</t>
  </si>
  <si>
    <t>项目持续发挥作用期限</t>
  </si>
  <si>
    <t>50</t>
  </si>
  <si>
    <t>年</t>
  </si>
  <si>
    <t>92</t>
  </si>
  <si>
    <t>受益人群满意度</t>
  </si>
  <si>
    <t>整治南汀河临沧坝段河道，治理长度11.404km，主要建设内容为新建河堤、护岸。工程建成后保护人口0.85万人，保护农田地0.88万亩。</t>
  </si>
  <si>
    <t>治理长度</t>
  </si>
  <si>
    <t>11.404</t>
  </si>
  <si>
    <t>千米</t>
  </si>
  <si>
    <t>安全事故发生率</t>
  </si>
  <si>
    <t>0%</t>
  </si>
  <si>
    <t>反映工程实施期间的安全目标。</t>
  </si>
  <si>
    <t>及时完成年度目标</t>
  </si>
  <si>
    <t>及时完成年度目标大于等于95%</t>
  </si>
  <si>
    <t>受益人群覆盖率</t>
  </si>
  <si>
    <t>受益人群覆盖率95%以上</t>
  </si>
  <si>
    <t>反映项目设计受益人群或地区的实现情况。
受益人群覆盖率=（实际实现受益人群数/计划实现受益人群数）*100%</t>
  </si>
  <si>
    <t>治理河道，改善人居环境</t>
  </si>
  <si>
    <t>显著</t>
  </si>
  <si>
    <t>受益人群满意度95%以上</t>
  </si>
  <si>
    <t>调查人群中对项目满意度。
受益人群覆盖率=（调查人群中对项目运行的人数/问卷调查人数）*100%</t>
  </si>
  <si>
    <t>推进澜沧江水电站水资源综合利用工程前期工作（可研编制报批、相关专题编制报批；土地林地要素保障专项报批、项目投融资方案等），完成资金支付。</t>
  </si>
  <si>
    <t>专题报告编制数</t>
  </si>
  <si>
    <t>完成可研报告编制、土地林地专项及相关专题报批、项目投融资方案获批。</t>
  </si>
  <si>
    <t>报告质量合格率</t>
  </si>
  <si>
    <t>可研编制质量、专题编制质量</t>
  </si>
  <si>
    <t>及时完成相关工作</t>
  </si>
  <si>
    <t>可研及相关专题按时编制完成</t>
  </si>
  <si>
    <t>可研及相关专题编制完成时间</t>
  </si>
  <si>
    <t>项目建成后将为平村乡发展提供稳定的供水保障</t>
  </si>
  <si>
    <t>保障平村乡供水</t>
  </si>
  <si>
    <t>平村村供水有保障，社会经济效益显著。</t>
  </si>
  <si>
    <t>'受益人群满意度90%以上</t>
  </si>
  <si>
    <t>群众获得感、幸福感、满意程度</t>
  </si>
  <si>
    <t>储备防汛物资、修养维护防汛设施设备、水毁修复、河道清淤疏浚、保障保安汛期值班费及通讯费等防汛业务支出，保证安全度汛。</t>
  </si>
  <si>
    <t>储备防汛编织袋</t>
  </si>
  <si>
    <t>30000</t>
  </si>
  <si>
    <t>储备防汛物资</t>
  </si>
  <si>
    <t>保障防汛工作人员办公</t>
  </si>
  <si>
    <t>保障防汛工作人员正常工作</t>
  </si>
  <si>
    <t>河道清淤疏浚</t>
  </si>
  <si>
    <t>10</t>
  </si>
  <si>
    <t>设施设备完好</t>
  </si>
  <si>
    <t>设施设备完好，质量合格</t>
  </si>
  <si>
    <t>防汛度汛任务及时完成率</t>
  </si>
  <si>
    <t>完成防汛度汛任务</t>
  </si>
  <si>
    <t>安全度汛，保障人民群众生命安全</t>
  </si>
  <si>
    <t>保障人民群众生命安全</t>
  </si>
  <si>
    <t>保护水环境安全</t>
  </si>
  <si>
    <t>指导水土保持工作、监督水利工程建设是否符合水土保持法、负责重大水土保持违法事件的查处等水利相关工作，保护生态环境，预防水土流失，保障水土保持相关工作正常运转。</t>
  </si>
  <si>
    <t>水土保持监督检查次数</t>
  </si>
  <si>
    <t>水土保持监督执法次数</t>
  </si>
  <si>
    <t>指导水土保持工作、监督水利工程建设是否符合水土保持法、负责重大水土保持违法事件的査处等水利相关工作，保护生态环境，预防水土流失，保障水土保持相关工作正常运转。</t>
  </si>
  <si>
    <t>水保经费保障人数</t>
  </si>
  <si>
    <t>安全事故发生次数</t>
  </si>
  <si>
    <t>0次</t>
  </si>
  <si>
    <t>反映安全事故发生的次数情况。</t>
  </si>
  <si>
    <t>执法及时率</t>
  </si>
  <si>
    <t>提升人民水土保持意识</t>
  </si>
  <si>
    <t>提升</t>
  </si>
  <si>
    <t>保护生态环境</t>
  </si>
  <si>
    <t>工作任务</t>
  </si>
  <si>
    <t>社会公众满意度</t>
  </si>
  <si>
    <t>社会公众满意度95%以上</t>
  </si>
  <si>
    <t>反映社会公众对宣传的满意程度。</t>
  </si>
  <si>
    <t>完成项目提级论证和可行性研究报告初稿编制工作（不含相关专题报告）。</t>
  </si>
  <si>
    <t>新建污水管网约数量</t>
  </si>
  <si>
    <t>11</t>
  </si>
  <si>
    <t>新建污水管网约公里数</t>
  </si>
  <si>
    <t>新建生态沟渠公里数</t>
  </si>
  <si>
    <t>2.5</t>
  </si>
  <si>
    <t>新建生态护岸公里数</t>
  </si>
  <si>
    <t>17.5</t>
  </si>
  <si>
    <t>新建水库围栏公里数</t>
  </si>
  <si>
    <t>12.6</t>
  </si>
  <si>
    <t>资金支付时限</t>
  </si>
  <si>
    <t>1年</t>
  </si>
  <si>
    <t>2025年12月底能否支付完。</t>
  </si>
  <si>
    <t>是否</t>
  </si>
  <si>
    <t>是否改善改善水环境。</t>
  </si>
  <si>
    <t>受益群众满意度</t>
  </si>
  <si>
    <t>受益群众满意度是否达到95%。</t>
  </si>
  <si>
    <t>储备抗旱物资、保障旱期值班费、通讯费、旱期办公费等正常运转支出，努力解决旱期饮水困难，确保人民群众生产生活正常。</t>
  </si>
  <si>
    <t>储备抗旱管材</t>
  </si>
  <si>
    <t>保障人群办公</t>
  </si>
  <si>
    <t>60</t>
  </si>
  <si>
    <t>抗旱设备质量完好率</t>
  </si>
  <si>
    <t>98%</t>
  </si>
  <si>
    <t>抗旱设备质量完好</t>
  </si>
  <si>
    <t>抗旱及时率</t>
  </si>
  <si>
    <t>做好减灾防灾工作，保障群众生活。</t>
  </si>
  <si>
    <t>改善人民旱期生活条件</t>
  </si>
  <si>
    <t>反映群众满意程度。</t>
  </si>
  <si>
    <t>开展双河水库可研及初设编制、相关专题编制及投融资方案专用水文站建设、土地林地专题专项编制报批等。</t>
  </si>
  <si>
    <t>报告数量</t>
  </si>
  <si>
    <t>5个</t>
  </si>
  <si>
    <t>报告编制质量合格率</t>
  </si>
  <si>
    <t>双河水库可研、相关专题编制质量</t>
  </si>
  <si>
    <t>相关报告编制是否按规定时间完成</t>
  </si>
  <si>
    <t>开展双河水库可研及初设编制、相关专题编制及投融资方案专用水文站建设</t>
  </si>
  <si>
    <t>前期可研、流域规划初稿编制完成，勘察设计服务单位获得设计服务费用，前期工作参与人员获得相应报酬，带动群众就业</t>
  </si>
  <si>
    <t>较好</t>
  </si>
  <si>
    <t>前期可研、初设及相关专题编制完成，勘察设计服务单位获得设计服务费用，前期工作参与人员获得相应报酬，带动群众就业</t>
  </si>
  <si>
    <t>建成后保障农村供水及灌溉</t>
  </si>
  <si>
    <t>通过问卷等方式调查群众对双河水库建设项目的满意度</t>
  </si>
  <si>
    <t>在创建全国园林城市和花园城市中实现全区连片成规模种植适地适生开花的主绿化树种，为未来10年临翔城乡绿化美化，建成花园城市新标杆、样板示范区奠定坚实基础。</t>
  </si>
  <si>
    <t>提升改造绿美水库</t>
  </si>
  <si>
    <t>提升改造绿美水库数量</t>
  </si>
  <si>
    <t>城乡绿化美化标杆典型现场抽查合格率</t>
  </si>
  <si>
    <t>抽查合格率情况</t>
  </si>
  <si>
    <t>奖补资金使用合规率</t>
  </si>
  <si>
    <t>合规率情况</t>
  </si>
  <si>
    <t>竣工及时率</t>
  </si>
  <si>
    <t>通过生活环境改善带动周边经济活跃程度</t>
  </si>
  <si>
    <t>明显改善</t>
  </si>
  <si>
    <t>明显改善情况</t>
  </si>
  <si>
    <t>绿美水库水质达标率</t>
  </si>
  <si>
    <t>绿美水库水质达标率≧90%满分，相应扣分</t>
  </si>
  <si>
    <t>参与群众满意度</t>
  </si>
  <si>
    <t>服务对象满意情况</t>
  </si>
  <si>
    <t>按照相关规划或实施方案，根据任务清单并结合地方实际，完成65座小型水库维修养护，提升水库防灾减灾能力，提高小型水库安全运行保障水平。</t>
  </si>
  <si>
    <t>小型水库工程维修养护数</t>
  </si>
  <si>
    <t>65</t>
  </si>
  <si>
    <t>资金文件</t>
  </si>
  <si>
    <t>已建工程是否存在质量问题</t>
  </si>
  <si>
    <t>否</t>
  </si>
  <si>
    <t>提升水库防灾减灾能力</t>
  </si>
  <si>
    <t>保障农业灌溉</t>
  </si>
  <si>
    <t>有关小型水库工程是否安全正常运行</t>
  </si>
  <si>
    <t>坚持落实“河长制”,强化巡查督查。以强化落实“河长制”为切入口,实现治水工作的常态，以保护水资源,防治水污染,改善水环境,修复水生态为主要任务,以确保水质不断改善为主要目标,早日实现“水清、岸绿、河畅”。</t>
  </si>
  <si>
    <t>巡河范围</t>
  </si>
  <si>
    <t>20条河、20个水库</t>
  </si>
  <si>
    <t>坚持落实“河长制”,强化巡査督查。以强化落实“河长制”为切入口,实现治水工作的常态，以保护水资源,防治水污染,改善水环境,修复水生态为主要任务,以确保水质不断改善为主要目标,早日实现“水清、岸绿、河畅”。</t>
  </si>
  <si>
    <t>保障河长制工作人员</t>
  </si>
  <si>
    <t>改善水质率</t>
  </si>
  <si>
    <t>任务完成及时率</t>
  </si>
  <si>
    <t>保护水资源，改善人民生活环境</t>
  </si>
  <si>
    <t>改善河流水环境</t>
  </si>
  <si>
    <t>确保水利行业正常运转，改善全区水环境，解决单位水电费、印刷费、邮电费、差旅费、办公费、保安服务费、法律咨询服务费、租车费、公车运行维护费、水利设施及办公设备维修养护费等日常办公经费短缺的问题，最大限度地调动工作人员的积极性和主动性，有效保障水利工作正常开展，提升水利工程管理水平。</t>
  </si>
  <si>
    <t>水利工程巡查次数</t>
  </si>
  <si>
    <t>确保水利行业正常运转，改善全区水环境，解决单位水电费、印刷费、邮电费、差旅费、办公费、保安服务费、法律咨询服务费、租车费、公车运行维护费、水利设施及办公设备维修养护费等日常办公经费短缺的问题，最大限度的调动工作人员的积极性和主动性，有效保障水利工作正常开展，提升水利工程管理水平。</t>
  </si>
  <si>
    <t>公用经费保障人数</t>
  </si>
  <si>
    <t>反映公用经费保障部门（单位）正常运转的在职人数情况。在职人数主要指办公、会议、培训、差旅、水费、电费等公用经费中服务保障的人数。</t>
  </si>
  <si>
    <t>反映是否按时完成工作任务。
任务及时完成率=及时完成任务数/完成任务数*100%</t>
  </si>
  <si>
    <t>保障水利工作正常运转</t>
  </si>
  <si>
    <t>正常运转</t>
  </si>
  <si>
    <t>反映部门（单位）正常运转情况</t>
  </si>
  <si>
    <t>强化水资源管理，改善水生态环境</t>
  </si>
  <si>
    <t>强化水资源管理</t>
  </si>
  <si>
    <t>水利问题整改落实率</t>
  </si>
  <si>
    <t>单位人员满意度</t>
  </si>
  <si>
    <t>反映部门（单位）人员对公用经费保障的满意程度。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</si>
  <si>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</si>
  <si>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</si>
  <si>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</si>
  <si>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</si>
  <si>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</si>
  <si>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</si>
  <si>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</si>
  <si>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</si>
  <si>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</si>
  <si>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</si>
  <si>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</si>
  <si>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</si>
  <si>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</si>
  <si>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</si>
  <si>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</si>
  <si>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车辆加油服务</t>
  </si>
  <si>
    <t>车辆加油、添加燃料服务</t>
  </si>
  <si>
    <t>项</t>
  </si>
  <si>
    <t>计算机</t>
  </si>
  <si>
    <t>台式计算机</t>
  </si>
  <si>
    <t>台</t>
  </si>
  <si>
    <t>车辆维修和保养服务</t>
  </si>
  <si>
    <t>车保险服务</t>
  </si>
  <si>
    <t>机动车保险服务</t>
  </si>
  <si>
    <t>办公桌</t>
  </si>
  <si>
    <t>张</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</si>
  <si>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</si>
  <si>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</si>
  <si>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</si>
  <si>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</si>
  <si>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</si>
  <si>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</si>
  <si>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</si>
  <si>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</si>
  <si>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t>
  </si>
  <si>
    <t>预算09-2表</t>
  </si>
  <si>
    <t>预算10表</t>
  </si>
  <si>
    <t>资产类别</t>
  </si>
  <si>
    <t>资产分类代码.名称</t>
  </si>
  <si>
    <t>资产名称</t>
  </si>
  <si>
    <t>计量单位</t>
  </si>
  <si>
    <t>财政部门批复数（元）</t>
  </si>
  <si>
    <t>单价</t>
  </si>
  <si>
    <t>金额</t>
  </si>
  <si>
    <t>A02010105计算机</t>
  </si>
  <si>
    <t>A05010201办公桌</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</si>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</sst>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2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0" fontId="8" fillId="0" borderId="0" xfId="57" applyFont="1" applyFill="1" applyBorder="1" applyAlignment="1" applyProtection="1">
      <alignment horizontal="lef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0" fillId="0" borderId="0" xfId="0" applyFont="1" applyFill="1">
      <alignment vertical="top"/>
      <protection locked="0"/>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Fill="1" applyBorder="1" applyAlignment="1">
      <alignment horizontal="left" vertical="center" wrapText="1" indent="2"/>
      <protection locked="0"/>
    </xf>
    <xf numFmtId="0" fontId="2" fillId="0" borderId="7" xfId="0" applyFont="1" applyFill="1" applyBorder="1" applyAlignment="1" applyProtection="1">
      <alignment horizontal="left" vertical="center" wrapText="1" indent="2"/>
    </xf>
    <xf numFmtId="176" fontId="7" fillId="0" borderId="7" xfId="0" applyNumberFormat="1" applyFont="1" applyFill="1" applyBorder="1" applyAlignment="1">
      <alignment horizontal="right" vertical="center"/>
      <protection locked="0"/>
    </xf>
    <xf numFmtId="0" fontId="21" fillId="0" borderId="7" xfId="0" applyFont="1" applyFill="1" applyBorder="1" applyAlignment="1">
      <alignment horizontal="left" vertical="center" wrapText="1" indent="1"/>
      <protection locked="0"/>
    </xf>
    <xf numFmtId="0" fontId="21" fillId="0" borderId="7" xfId="0" applyFont="1" applyFill="1" applyBorder="1" applyAlignment="1" applyProtection="1">
      <alignment horizontal="left" vertical="center" wrapText="1" indent="1"/>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vertical="center"/>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Fill="1" applyBorder="1" applyAlignment="1" applyProtection="1" quotePrefix="1">
      <alignment horizontal="left" vertical="center" wrapText="1" indent="2"/>
    </xf>
    <xf numFmtId="0" fontId="21" fillId="0" borderId="7" xfId="0" applyFont="1" applyFill="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 workbookViewId="0">
      <selection activeCell="D34" sqref="D3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4"/>
      <c r="C2" s="214"/>
      <c r="D2" s="214"/>
    </row>
    <row r="3" ht="18.75" customHeight="1" spans="1:4">
      <c r="A3" s="41" t="str">
        <f>"单位名称："&amp;"临沧市临翔区水务局"</f>
        <v>单位名称：临沧市临翔区水务局</v>
      </c>
      <c r="B3" s="215"/>
      <c r="C3" s="215"/>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27919485.52</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16" t="s">
        <v>14</v>
      </c>
      <c r="B11" s="23">
        <v>9254747.63</v>
      </c>
      <c r="C11" s="164" t="s">
        <v>15</v>
      </c>
      <c r="D11" s="23"/>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1914113.2</v>
      </c>
    </row>
    <row r="15" ht="18.75" customHeight="1" spans="1:4">
      <c r="A15" s="167" t="s">
        <v>22</v>
      </c>
      <c r="B15" s="23"/>
      <c r="C15" s="166" t="s">
        <v>23</v>
      </c>
      <c r="D15" s="23">
        <v>814375.66</v>
      </c>
    </row>
    <row r="16" ht="18.75" customHeight="1" spans="1:4">
      <c r="A16" s="167" t="s">
        <v>24</v>
      </c>
      <c r="B16" s="23">
        <v>9254747.63</v>
      </c>
      <c r="C16" s="167" t="s">
        <v>25</v>
      </c>
      <c r="D16" s="23"/>
    </row>
    <row r="17" ht="18.75" customHeight="1" spans="1:4">
      <c r="A17" s="167" t="s">
        <v>26</v>
      </c>
      <c r="B17" s="23"/>
      <c r="C17" s="167" t="s">
        <v>27</v>
      </c>
      <c r="D17" s="23">
        <v>100000</v>
      </c>
    </row>
    <row r="18" ht="18.75" customHeight="1" spans="1:4">
      <c r="A18" s="168" t="s">
        <v>26</v>
      </c>
      <c r="B18" s="23"/>
      <c r="C18" s="166" t="s">
        <v>28</v>
      </c>
      <c r="D18" s="23">
        <v>36784588.66</v>
      </c>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816408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17"/>
      <c r="B33" s="170"/>
      <c r="C33" s="167" t="s">
        <v>43</v>
      </c>
      <c r="D33" s="23"/>
    </row>
    <row r="34" ht="18.75" customHeight="1" spans="1:4">
      <c r="A34" s="217" t="s">
        <v>44</v>
      </c>
      <c r="B34" s="170">
        <f>SUM(B7:B11)</f>
        <v>37174233.15</v>
      </c>
      <c r="C34" s="218" t="s">
        <v>45</v>
      </c>
      <c r="D34" s="170">
        <v>40429485.52</v>
      </c>
    </row>
    <row r="35" ht="18.75" customHeight="1" spans="1:4">
      <c r="A35" s="219" t="s">
        <v>46</v>
      </c>
      <c r="B35" s="23">
        <v>3255252.37</v>
      </c>
      <c r="C35" s="133" t="s">
        <v>47</v>
      </c>
      <c r="D35" s="23">
        <v>0</v>
      </c>
    </row>
    <row r="36" ht="18.75" customHeight="1" spans="1:4">
      <c r="A36" s="219" t="s">
        <v>48</v>
      </c>
      <c r="B36" s="23">
        <v>510000</v>
      </c>
      <c r="C36" s="133" t="s">
        <v>48</v>
      </c>
      <c r="D36" s="23"/>
    </row>
    <row r="37" ht="18.75" customHeight="1" spans="1:4">
      <c r="A37" s="219" t="s">
        <v>49</v>
      </c>
      <c r="B37" s="23">
        <v>2745252.37</v>
      </c>
      <c r="C37" s="133" t="s">
        <v>50</v>
      </c>
      <c r="D37" s="23">
        <v>0</v>
      </c>
    </row>
    <row r="38" ht="18.75" customHeight="1" spans="1:4">
      <c r="A38" s="220" t="s">
        <v>51</v>
      </c>
      <c r="B38" s="170">
        <f t="shared" ref="B38:D38" si="0">B34+B35</f>
        <v>40429485.52</v>
      </c>
      <c r="C38" s="218" t="s">
        <v>52</v>
      </c>
      <c r="D38" s="170">
        <f t="shared" si="0"/>
        <v>40429485.52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631</v>
      </c>
    </row>
    <row r="2" ht="32.25" customHeight="1" spans="1:6">
      <c r="A2" s="104" t="str">
        <f>"2025"&amp;"年部门政府性基金预算支出预算表"</f>
        <v>2025年部门政府性基金预算支出预算表</v>
      </c>
      <c r="B2" s="105" t="s">
        <v>632</v>
      </c>
      <c r="C2" s="106"/>
      <c r="D2" s="107"/>
      <c r="E2" s="107"/>
      <c r="F2" s="107"/>
    </row>
    <row r="3" ht="18.75" customHeight="1" spans="1:6">
      <c r="A3" s="7" t="str">
        <f>"单位名称："&amp;"临沧市临翔区水务局"</f>
        <v>单位名称：临沧市临翔区水务局</v>
      </c>
      <c r="B3" s="7" t="s">
        <v>633</v>
      </c>
      <c r="C3" s="101"/>
      <c r="D3" s="103"/>
      <c r="E3" s="103"/>
      <c r="F3" s="39" t="s">
        <v>1</v>
      </c>
    </row>
    <row r="4" ht="18.75" customHeight="1" spans="1:6">
      <c r="A4" s="108" t="s">
        <v>221</v>
      </c>
      <c r="B4" s="109" t="s">
        <v>74</v>
      </c>
      <c r="C4" s="110" t="s">
        <v>75</v>
      </c>
      <c r="D4" s="13" t="s">
        <v>634</v>
      </c>
      <c r="E4" s="13"/>
      <c r="F4" s="14"/>
    </row>
    <row r="5" ht="18.75" customHeight="1" spans="1:6">
      <c r="A5" s="111"/>
      <c r="B5" s="112"/>
      <c r="C5" s="96"/>
      <c r="D5" s="95" t="s">
        <v>56</v>
      </c>
      <c r="E5" s="95" t="s">
        <v>76</v>
      </c>
      <c r="F5" s="95" t="s">
        <v>77</v>
      </c>
    </row>
    <row r="6" ht="18.75" customHeight="1" spans="1:6">
      <c r="A6" s="111">
        <v>1</v>
      </c>
      <c r="B6" s="113" t="s">
        <v>202</v>
      </c>
      <c r="C6" s="96">
        <v>3</v>
      </c>
      <c r="D6" s="95">
        <v>4</v>
      </c>
      <c r="E6" s="95">
        <v>5</v>
      </c>
      <c r="F6" s="95">
        <v>6</v>
      </c>
    </row>
    <row r="7" ht="18.75" customHeight="1" spans="1:6">
      <c r="A7" s="114"/>
      <c r="B7" s="83"/>
      <c r="C7" s="83"/>
      <c r="D7" s="23"/>
      <c r="E7" s="23"/>
      <c r="F7" s="23"/>
    </row>
    <row r="8" ht="18.75" customHeight="1" spans="1:6">
      <c r="A8" s="114"/>
      <c r="B8" s="83"/>
      <c r="C8" s="83"/>
      <c r="D8" s="23"/>
      <c r="E8" s="23"/>
      <c r="F8" s="23"/>
    </row>
    <row r="9" ht="18.75" customHeight="1" spans="1:6">
      <c r="A9" s="115" t="s">
        <v>159</v>
      </c>
      <c r="B9" s="116" t="s">
        <v>159</v>
      </c>
      <c r="C9" s="117" t="s">
        <v>159</v>
      </c>
      <c r="D9" s="23"/>
      <c r="E9" s="23"/>
      <c r="F9" s="23"/>
    </row>
    <row r="10" customHeight="1" spans="1:1">
      <c r="A10" t="s">
        <v>635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showZeros="0" workbookViewId="0">
      <selection activeCell="A12" sqref="A1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636</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"单位名称："&amp;"临沧市临翔区水务局"</f>
        <v>单位名称：临沧市临翔区水务局</v>
      </c>
      <c r="B3" s="94"/>
      <c r="C3" s="94"/>
      <c r="D3" s="94"/>
      <c r="E3" s="94"/>
      <c r="F3" s="94"/>
      <c r="G3" s="94"/>
      <c r="H3" s="94"/>
      <c r="I3" s="94"/>
      <c r="J3" s="94"/>
      <c r="O3" s="64"/>
      <c r="P3" s="64"/>
      <c r="Q3" s="39" t="s">
        <v>208</v>
      </c>
    </row>
    <row r="4" ht="18.75" customHeight="1" spans="1:17">
      <c r="A4" s="11" t="s">
        <v>637</v>
      </c>
      <c r="B4" s="73" t="s">
        <v>638</v>
      </c>
      <c r="C4" s="73" t="s">
        <v>639</v>
      </c>
      <c r="D4" s="73" t="s">
        <v>640</v>
      </c>
      <c r="E4" s="73" t="s">
        <v>641</v>
      </c>
      <c r="F4" s="73" t="s">
        <v>642</v>
      </c>
      <c r="G4" s="44" t="s">
        <v>228</v>
      </c>
      <c r="H4" s="44"/>
      <c r="I4" s="44"/>
      <c r="J4" s="44"/>
      <c r="K4" s="75"/>
      <c r="L4" s="44"/>
      <c r="M4" s="44"/>
      <c r="N4" s="44"/>
      <c r="O4" s="65"/>
      <c r="P4" s="75"/>
      <c r="Q4" s="45"/>
    </row>
    <row r="5" ht="18.75" customHeight="1" spans="1:17">
      <c r="A5" s="16"/>
      <c r="B5" s="76"/>
      <c r="C5" s="76"/>
      <c r="D5" s="76"/>
      <c r="E5" s="76"/>
      <c r="F5" s="76"/>
      <c r="G5" s="76" t="s">
        <v>56</v>
      </c>
      <c r="H5" s="76" t="s">
        <v>59</v>
      </c>
      <c r="I5" s="76" t="s">
        <v>643</v>
      </c>
      <c r="J5" s="76" t="s">
        <v>644</v>
      </c>
      <c r="K5" s="77" t="s">
        <v>645</v>
      </c>
      <c r="L5" s="90" t="s">
        <v>79</v>
      </c>
      <c r="M5" s="90"/>
      <c r="N5" s="90"/>
      <c r="O5" s="91"/>
      <c r="P5" s="92"/>
      <c r="Q5" s="78"/>
    </row>
    <row r="6" ht="30" customHeight="1" spans="1:17">
      <c r="A6" s="18"/>
      <c r="B6" s="78"/>
      <c r="C6" s="78"/>
      <c r="D6" s="78"/>
      <c r="E6" s="78"/>
      <c r="F6" s="78"/>
      <c r="G6" s="78"/>
      <c r="H6" s="78" t="s">
        <v>58</v>
      </c>
      <c r="I6" s="78"/>
      <c r="J6" s="78"/>
      <c r="K6" s="79"/>
      <c r="L6" s="78" t="s">
        <v>58</v>
      </c>
      <c r="M6" s="78" t="s">
        <v>65</v>
      </c>
      <c r="N6" s="78" t="s">
        <v>236</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23000</v>
      </c>
      <c r="G8" s="23">
        <v>184000</v>
      </c>
      <c r="H8" s="23">
        <v>184000</v>
      </c>
      <c r="I8" s="23"/>
      <c r="J8" s="23"/>
      <c r="K8" s="23"/>
      <c r="L8" s="23"/>
      <c r="M8" s="23"/>
      <c r="N8" s="23"/>
      <c r="O8" s="23"/>
      <c r="P8" s="23"/>
      <c r="Q8" s="23"/>
    </row>
    <row r="9" ht="18.75" customHeight="1" spans="1:17">
      <c r="A9" s="98" t="s">
        <v>71</v>
      </c>
      <c r="B9" s="82"/>
      <c r="C9" s="82"/>
      <c r="D9" s="82"/>
      <c r="E9" s="99"/>
      <c r="F9" s="23">
        <v>23000</v>
      </c>
      <c r="G9" s="23">
        <v>184000</v>
      </c>
      <c r="H9" s="23">
        <v>184000</v>
      </c>
      <c r="I9" s="23"/>
      <c r="J9" s="23"/>
      <c r="K9" s="23"/>
      <c r="L9" s="23"/>
      <c r="M9" s="23"/>
      <c r="N9" s="23"/>
      <c r="O9" s="23"/>
      <c r="P9" s="23"/>
      <c r="Q9" s="23"/>
    </row>
    <row r="10" ht="18.75" customHeight="1" spans="1:17">
      <c r="A10" s="226" t="s">
        <v>348</v>
      </c>
      <c r="B10" s="82" t="s">
        <v>646</v>
      </c>
      <c r="C10" s="82" t="s">
        <v>647</v>
      </c>
      <c r="D10" s="82" t="s">
        <v>648</v>
      </c>
      <c r="E10" s="99">
        <v>1</v>
      </c>
      <c r="F10" s="23"/>
      <c r="G10" s="23">
        <v>40000</v>
      </c>
      <c r="H10" s="23">
        <v>40000</v>
      </c>
      <c r="I10" s="23"/>
      <c r="J10" s="23"/>
      <c r="K10" s="23"/>
      <c r="L10" s="23"/>
      <c r="M10" s="23"/>
      <c r="N10" s="23"/>
      <c r="O10" s="23"/>
      <c r="P10" s="23"/>
      <c r="Q10" s="23"/>
    </row>
    <row r="11" ht="18.75" customHeight="1" spans="1:17">
      <c r="A11" s="226" t="s">
        <v>348</v>
      </c>
      <c r="B11" s="82" t="s">
        <v>649</v>
      </c>
      <c r="C11" s="82" t="s">
        <v>650</v>
      </c>
      <c r="D11" s="82" t="s">
        <v>651</v>
      </c>
      <c r="E11" s="99">
        <v>1</v>
      </c>
      <c r="F11" s="23">
        <v>6000</v>
      </c>
      <c r="G11" s="23">
        <v>6000</v>
      </c>
      <c r="H11" s="23">
        <v>6000</v>
      </c>
      <c r="I11" s="23"/>
      <c r="J11" s="23"/>
      <c r="K11" s="23"/>
      <c r="L11" s="23"/>
      <c r="M11" s="23"/>
      <c r="N11" s="23"/>
      <c r="O11" s="23"/>
      <c r="P11" s="23"/>
      <c r="Q11" s="23"/>
    </row>
    <row r="12" ht="18.75" customHeight="1" spans="1:17">
      <c r="A12" s="226" t="s">
        <v>426</v>
      </c>
      <c r="B12" s="82" t="s">
        <v>646</v>
      </c>
      <c r="C12" s="82" t="s">
        <v>647</v>
      </c>
      <c r="D12" s="82" t="s">
        <v>648</v>
      </c>
      <c r="E12" s="99">
        <v>1</v>
      </c>
      <c r="F12" s="23"/>
      <c r="G12" s="23">
        <v>40000</v>
      </c>
      <c r="H12" s="23">
        <v>40000</v>
      </c>
      <c r="I12" s="23"/>
      <c r="J12" s="23"/>
      <c r="K12" s="23"/>
      <c r="L12" s="23"/>
      <c r="M12" s="23"/>
      <c r="N12" s="23"/>
      <c r="O12" s="23"/>
      <c r="P12" s="23"/>
      <c r="Q12" s="23"/>
    </row>
    <row r="13" ht="18.75" customHeight="1" spans="1:17">
      <c r="A13" s="226" t="s">
        <v>294</v>
      </c>
      <c r="B13" s="82" t="s">
        <v>646</v>
      </c>
      <c r="C13" s="82" t="s">
        <v>647</v>
      </c>
      <c r="D13" s="82" t="s">
        <v>648</v>
      </c>
      <c r="E13" s="99">
        <v>1</v>
      </c>
      <c r="F13" s="23"/>
      <c r="G13" s="23">
        <v>10000</v>
      </c>
      <c r="H13" s="23">
        <v>10000</v>
      </c>
      <c r="I13" s="23"/>
      <c r="J13" s="23"/>
      <c r="K13" s="23"/>
      <c r="L13" s="23"/>
      <c r="M13" s="23"/>
      <c r="N13" s="23"/>
      <c r="O13" s="23"/>
      <c r="P13" s="23"/>
      <c r="Q13" s="23"/>
    </row>
    <row r="14" ht="18.75" customHeight="1" spans="1:17">
      <c r="A14" s="226" t="s">
        <v>294</v>
      </c>
      <c r="B14" s="82" t="s">
        <v>652</v>
      </c>
      <c r="C14" s="82" t="s">
        <v>652</v>
      </c>
      <c r="D14" s="82" t="s">
        <v>648</v>
      </c>
      <c r="E14" s="99">
        <v>1</v>
      </c>
      <c r="F14" s="23"/>
      <c r="G14" s="23">
        <v>10000</v>
      </c>
      <c r="H14" s="23">
        <v>10000</v>
      </c>
      <c r="I14" s="23"/>
      <c r="J14" s="23"/>
      <c r="K14" s="23"/>
      <c r="L14" s="23"/>
      <c r="M14" s="23"/>
      <c r="N14" s="23"/>
      <c r="O14" s="23"/>
      <c r="P14" s="23"/>
      <c r="Q14" s="23"/>
    </row>
    <row r="15" ht="18.75" customHeight="1" spans="1:17">
      <c r="A15" s="226" t="s">
        <v>294</v>
      </c>
      <c r="B15" s="82" t="s">
        <v>653</v>
      </c>
      <c r="C15" s="82" t="s">
        <v>654</v>
      </c>
      <c r="D15" s="82" t="s">
        <v>648</v>
      </c>
      <c r="E15" s="99">
        <v>1</v>
      </c>
      <c r="F15" s="23"/>
      <c r="G15" s="23">
        <v>10000</v>
      </c>
      <c r="H15" s="23">
        <v>10000</v>
      </c>
      <c r="I15" s="23"/>
      <c r="J15" s="23"/>
      <c r="K15" s="23"/>
      <c r="L15" s="23"/>
      <c r="M15" s="23"/>
      <c r="N15" s="23"/>
      <c r="O15" s="23"/>
      <c r="P15" s="23"/>
      <c r="Q15" s="23"/>
    </row>
    <row r="16" ht="18.75" customHeight="1" spans="1:17">
      <c r="A16" s="226" t="s">
        <v>343</v>
      </c>
      <c r="B16" s="82" t="s">
        <v>646</v>
      </c>
      <c r="C16" s="82" t="s">
        <v>647</v>
      </c>
      <c r="D16" s="82" t="s">
        <v>648</v>
      </c>
      <c r="E16" s="99">
        <v>1</v>
      </c>
      <c r="F16" s="23"/>
      <c r="G16" s="23">
        <v>10000</v>
      </c>
      <c r="H16" s="23">
        <v>10000</v>
      </c>
      <c r="I16" s="23"/>
      <c r="J16" s="23"/>
      <c r="K16" s="23"/>
      <c r="L16" s="23"/>
      <c r="M16" s="23"/>
      <c r="N16" s="23"/>
      <c r="O16" s="23"/>
      <c r="P16" s="23"/>
      <c r="Q16" s="23"/>
    </row>
    <row r="17" ht="18.75" customHeight="1" spans="1:17">
      <c r="A17" s="226" t="s">
        <v>364</v>
      </c>
      <c r="B17" s="82" t="s">
        <v>652</v>
      </c>
      <c r="C17" s="82" t="s">
        <v>652</v>
      </c>
      <c r="D17" s="82" t="s">
        <v>648</v>
      </c>
      <c r="E17" s="99">
        <v>1</v>
      </c>
      <c r="F17" s="23"/>
      <c r="G17" s="23">
        <v>15000</v>
      </c>
      <c r="H17" s="23">
        <v>15000</v>
      </c>
      <c r="I17" s="23"/>
      <c r="J17" s="23"/>
      <c r="K17" s="23"/>
      <c r="L17" s="23"/>
      <c r="M17" s="23"/>
      <c r="N17" s="23"/>
      <c r="O17" s="23"/>
      <c r="P17" s="23"/>
      <c r="Q17" s="23"/>
    </row>
    <row r="18" ht="18.75" customHeight="1" spans="1:17">
      <c r="A18" s="226" t="s">
        <v>364</v>
      </c>
      <c r="B18" s="82" t="s">
        <v>654</v>
      </c>
      <c r="C18" s="82" t="s">
        <v>654</v>
      </c>
      <c r="D18" s="82" t="s">
        <v>648</v>
      </c>
      <c r="E18" s="99">
        <v>1</v>
      </c>
      <c r="F18" s="23"/>
      <c r="G18" s="23">
        <v>6000</v>
      </c>
      <c r="H18" s="23">
        <v>6000</v>
      </c>
      <c r="I18" s="23"/>
      <c r="J18" s="23"/>
      <c r="K18" s="23"/>
      <c r="L18" s="23"/>
      <c r="M18" s="23"/>
      <c r="N18" s="23"/>
      <c r="O18" s="23"/>
      <c r="P18" s="23"/>
      <c r="Q18" s="23"/>
    </row>
    <row r="19" ht="18.75" customHeight="1" spans="1:17">
      <c r="A19" s="226" t="s">
        <v>346</v>
      </c>
      <c r="B19" s="82" t="s">
        <v>652</v>
      </c>
      <c r="C19" s="82" t="s">
        <v>652</v>
      </c>
      <c r="D19" s="82" t="s">
        <v>648</v>
      </c>
      <c r="E19" s="99">
        <v>1</v>
      </c>
      <c r="F19" s="23"/>
      <c r="G19" s="23">
        <v>20000</v>
      </c>
      <c r="H19" s="23">
        <v>20000</v>
      </c>
      <c r="I19" s="23"/>
      <c r="J19" s="23"/>
      <c r="K19" s="23"/>
      <c r="L19" s="23"/>
      <c r="M19" s="23"/>
      <c r="N19" s="23"/>
      <c r="O19" s="23"/>
      <c r="P19" s="23"/>
      <c r="Q19" s="23"/>
    </row>
    <row r="20" ht="18.75" customHeight="1" spans="1:17">
      <c r="A20" s="226" t="s">
        <v>346</v>
      </c>
      <c r="B20" s="82" t="s">
        <v>649</v>
      </c>
      <c r="C20" s="82" t="s">
        <v>650</v>
      </c>
      <c r="D20" s="82" t="s">
        <v>651</v>
      </c>
      <c r="E20" s="99">
        <v>1</v>
      </c>
      <c r="F20" s="23">
        <v>6000</v>
      </c>
      <c r="G20" s="23">
        <v>6000</v>
      </c>
      <c r="H20" s="23">
        <v>6000</v>
      </c>
      <c r="I20" s="23"/>
      <c r="J20" s="23"/>
      <c r="K20" s="23"/>
      <c r="L20" s="23"/>
      <c r="M20" s="23"/>
      <c r="N20" s="23"/>
      <c r="O20" s="23"/>
      <c r="P20" s="23"/>
      <c r="Q20" s="23"/>
    </row>
    <row r="21" ht="18.75" customHeight="1" spans="1:17">
      <c r="A21" s="226" t="s">
        <v>359</v>
      </c>
      <c r="B21" s="82" t="s">
        <v>655</v>
      </c>
      <c r="C21" s="82" t="s">
        <v>655</v>
      </c>
      <c r="D21" s="82" t="s">
        <v>656</v>
      </c>
      <c r="E21" s="99">
        <v>2</v>
      </c>
      <c r="F21" s="23">
        <v>5000</v>
      </c>
      <c r="G21" s="23">
        <v>5000</v>
      </c>
      <c r="H21" s="23">
        <v>5000</v>
      </c>
      <c r="I21" s="23"/>
      <c r="J21" s="23"/>
      <c r="K21" s="23"/>
      <c r="L21" s="23"/>
      <c r="M21" s="23"/>
      <c r="N21" s="23"/>
      <c r="O21" s="23"/>
      <c r="P21" s="23"/>
      <c r="Q21" s="23"/>
    </row>
    <row r="22" ht="18.75" customHeight="1" spans="1:17">
      <c r="A22" s="226" t="s">
        <v>359</v>
      </c>
      <c r="B22" s="82" t="s">
        <v>650</v>
      </c>
      <c r="C22" s="82" t="s">
        <v>650</v>
      </c>
      <c r="D22" s="82" t="s">
        <v>651</v>
      </c>
      <c r="E22" s="99">
        <v>1</v>
      </c>
      <c r="F22" s="23">
        <v>6000</v>
      </c>
      <c r="G22" s="23">
        <v>6000</v>
      </c>
      <c r="H22" s="23">
        <v>6000</v>
      </c>
      <c r="I22" s="23"/>
      <c r="J22" s="23"/>
      <c r="K22" s="23"/>
      <c r="L22" s="23"/>
      <c r="M22" s="23"/>
      <c r="N22" s="23"/>
      <c r="O22" s="23"/>
      <c r="P22" s="23"/>
      <c r="Q22" s="23"/>
    </row>
    <row r="23" ht="18.75" customHeight="1" spans="1:17">
      <c r="A23" s="84" t="s">
        <v>159</v>
      </c>
      <c r="B23" s="85"/>
      <c r="C23" s="85"/>
      <c r="D23" s="85"/>
      <c r="E23" s="97"/>
      <c r="F23" s="23">
        <v>23000</v>
      </c>
      <c r="G23" s="23">
        <v>184000</v>
      </c>
      <c r="H23" s="23">
        <v>184000</v>
      </c>
      <c r="I23" s="23"/>
      <c r="J23" s="23"/>
      <c r="K23" s="23"/>
      <c r="L23" s="23"/>
      <c r="M23" s="23"/>
      <c r="N23" s="23"/>
      <c r="O23" s="23"/>
      <c r="P23" s="23"/>
      <c r="Q23" s="23"/>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8"/>
      <c r="M1" s="87"/>
      <c r="N1" s="88" t="s">
        <v>657</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"单位名称："&amp;"临沧市临翔区水务局"</f>
        <v>单位名称：临沧市临翔区水务局</v>
      </c>
      <c r="B3" s="61"/>
      <c r="C3" s="72"/>
      <c r="D3" s="61"/>
      <c r="E3" s="61"/>
      <c r="F3" s="61"/>
      <c r="G3" s="61"/>
      <c r="H3" s="69"/>
      <c r="I3" s="63"/>
      <c r="J3" s="63"/>
      <c r="K3" s="63"/>
      <c r="L3" s="64"/>
      <c r="M3" s="89"/>
      <c r="N3" s="88" t="s">
        <v>208</v>
      </c>
    </row>
    <row r="4" ht="18.75" customHeight="1" spans="1:14">
      <c r="A4" s="11" t="s">
        <v>637</v>
      </c>
      <c r="B4" s="73" t="s">
        <v>658</v>
      </c>
      <c r="C4" s="74" t="s">
        <v>659</v>
      </c>
      <c r="D4" s="44" t="s">
        <v>228</v>
      </c>
      <c r="E4" s="44"/>
      <c r="F4" s="44"/>
      <c r="G4" s="44"/>
      <c r="H4" s="75"/>
      <c r="I4" s="44"/>
      <c r="J4" s="44"/>
      <c r="K4" s="44"/>
      <c r="L4" s="65"/>
      <c r="M4" s="75"/>
      <c r="N4" s="45"/>
    </row>
    <row r="5" ht="18.75" customHeight="1" spans="1:14">
      <c r="A5" s="16"/>
      <c r="B5" s="76"/>
      <c r="C5" s="77"/>
      <c r="D5" s="76" t="s">
        <v>56</v>
      </c>
      <c r="E5" s="76" t="s">
        <v>59</v>
      </c>
      <c r="F5" s="76" t="s">
        <v>643</v>
      </c>
      <c r="G5" s="76" t="s">
        <v>644</v>
      </c>
      <c r="H5" s="77" t="s">
        <v>645</v>
      </c>
      <c r="I5" s="90" t="s">
        <v>79</v>
      </c>
      <c r="J5" s="90"/>
      <c r="K5" s="90"/>
      <c r="L5" s="91"/>
      <c r="M5" s="92"/>
      <c r="N5" s="78"/>
    </row>
    <row r="6" ht="26.25" customHeight="1" spans="1:14">
      <c r="A6" s="18"/>
      <c r="B6" s="78"/>
      <c r="C6" s="79"/>
      <c r="D6" s="78"/>
      <c r="E6" s="78"/>
      <c r="F6" s="78"/>
      <c r="G6" s="78"/>
      <c r="H6" s="79"/>
      <c r="I6" s="78" t="s">
        <v>58</v>
      </c>
      <c r="J6" s="78" t="s">
        <v>65</v>
      </c>
      <c r="K6" s="78" t="s">
        <v>236</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159</v>
      </c>
      <c r="B10" s="85"/>
      <c r="C10" s="86"/>
      <c r="D10" s="23"/>
      <c r="E10" s="23"/>
      <c r="F10" s="23"/>
      <c r="G10" s="23"/>
      <c r="H10" s="23"/>
      <c r="I10" s="23"/>
      <c r="J10" s="23"/>
      <c r="K10" s="23"/>
      <c r="L10" s="23"/>
      <c r="M10" s="23"/>
      <c r="N10" s="23"/>
    </row>
    <row r="11" customHeight="1" spans="1:1">
      <c r="A11" t="s">
        <v>635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8"/>
      <c r="H1" s="38"/>
      <c r="I1" s="38" t="s">
        <v>660</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"单位名称："&amp;"临沧市临翔区水务局"</f>
        <v>单位名称：临沧市临翔区水务局</v>
      </c>
      <c r="B3" s="61"/>
      <c r="C3" s="61"/>
      <c r="D3" s="62"/>
      <c r="E3" s="63"/>
      <c r="G3" s="64"/>
      <c r="H3" s="64"/>
      <c r="I3" s="38" t="s">
        <v>208</v>
      </c>
    </row>
    <row r="4" ht="18.75" customHeight="1" spans="1:9">
      <c r="A4" s="31" t="s">
        <v>661</v>
      </c>
      <c r="B4" s="12" t="s">
        <v>228</v>
      </c>
      <c r="C4" s="13"/>
      <c r="D4" s="13"/>
      <c r="E4" s="12" t="s">
        <v>662</v>
      </c>
      <c r="F4" s="13"/>
      <c r="G4" s="65"/>
      <c r="H4" s="65"/>
      <c r="I4" s="14"/>
    </row>
    <row r="5" ht="18.75" customHeight="1" spans="1:9">
      <c r="A5" s="33"/>
      <c r="B5" s="32" t="s">
        <v>56</v>
      </c>
      <c r="C5" s="11" t="s">
        <v>59</v>
      </c>
      <c r="D5" s="66" t="s">
        <v>663</v>
      </c>
      <c r="E5" s="67" t="s">
        <v>664</v>
      </c>
      <c r="F5" s="67" t="s">
        <v>664</v>
      </c>
      <c r="G5" s="67" t="s">
        <v>664</v>
      </c>
      <c r="H5" s="67" t="s">
        <v>664</v>
      </c>
      <c r="I5" s="67" t="s">
        <v>664</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665</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3" sqref="A13"/>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666</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"单位名称："&amp;"临沧市临翔区水务局"</f>
        <v>单位名称：临沧市临翔区水务局</v>
      </c>
      <c r="B3" s="3"/>
      <c r="C3" s="3"/>
      <c r="D3" s="3"/>
      <c r="E3" s="3"/>
      <c r="F3" s="53"/>
      <c r="G3" s="3"/>
      <c r="H3" s="53"/>
    </row>
    <row r="4" ht="18.75" customHeight="1" spans="1:10">
      <c r="A4" s="46" t="s">
        <v>373</v>
      </c>
      <c r="B4" s="46" t="s">
        <v>374</v>
      </c>
      <c r="C4" s="46" t="s">
        <v>375</v>
      </c>
      <c r="D4" s="46" t="s">
        <v>376</v>
      </c>
      <c r="E4" s="46" t="s">
        <v>377</v>
      </c>
      <c r="F4" s="54" t="s">
        <v>378</v>
      </c>
      <c r="G4" s="46" t="s">
        <v>379</v>
      </c>
      <c r="H4" s="54" t="s">
        <v>380</v>
      </c>
      <c r="I4" s="54" t="s">
        <v>381</v>
      </c>
      <c r="J4" s="46" t="s">
        <v>382</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t="s">
        <v>665</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7" sqref="F7:G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667</v>
      </c>
    </row>
    <row r="2" ht="34.5" customHeight="1" spans="1:8">
      <c r="A2" s="40" t="str">
        <f>"2025"&amp;"年新增资产配置表"</f>
        <v>2025年新增资产配置表</v>
      </c>
      <c r="B2" s="6"/>
      <c r="C2" s="6"/>
      <c r="D2" s="6"/>
      <c r="E2" s="6"/>
      <c r="F2" s="6"/>
      <c r="G2" s="6"/>
      <c r="H2" s="6"/>
    </row>
    <row r="3" ht="18.75" customHeight="1" spans="1:8">
      <c r="A3" s="41" t="str">
        <f>"单位名称："&amp;"临沧市临翔区水务局"</f>
        <v>单位名称：临沧市临翔区水务局</v>
      </c>
      <c r="B3" s="8"/>
      <c r="C3" s="3"/>
      <c r="H3" s="42" t="s">
        <v>208</v>
      </c>
    </row>
    <row r="4" ht="18.75" customHeight="1" spans="1:8">
      <c r="A4" s="11" t="s">
        <v>221</v>
      </c>
      <c r="B4" s="11" t="s">
        <v>668</v>
      </c>
      <c r="C4" s="11" t="s">
        <v>669</v>
      </c>
      <c r="D4" s="11" t="s">
        <v>670</v>
      </c>
      <c r="E4" s="11" t="s">
        <v>671</v>
      </c>
      <c r="F4" s="43" t="s">
        <v>672</v>
      </c>
      <c r="G4" s="44"/>
      <c r="H4" s="45"/>
    </row>
    <row r="5" ht="18.75" customHeight="1" spans="1:8">
      <c r="A5" s="18"/>
      <c r="B5" s="18"/>
      <c r="C5" s="18"/>
      <c r="D5" s="18"/>
      <c r="E5" s="18"/>
      <c r="F5" s="46" t="s">
        <v>641</v>
      </c>
      <c r="G5" s="46" t="s">
        <v>673</v>
      </c>
      <c r="H5" s="46" t="s">
        <v>674</v>
      </c>
    </row>
    <row r="6" ht="18.75" customHeight="1" spans="1:8">
      <c r="A6" s="46">
        <v>1</v>
      </c>
      <c r="B6" s="46">
        <v>2</v>
      </c>
      <c r="C6" s="46">
        <v>3</v>
      </c>
      <c r="D6" s="46">
        <v>4</v>
      </c>
      <c r="E6" s="46">
        <v>5</v>
      </c>
      <c r="F6" s="46">
        <v>6</v>
      </c>
      <c r="G6" s="46">
        <v>7</v>
      </c>
      <c r="H6" s="46">
        <v>8</v>
      </c>
    </row>
    <row r="7" ht="18.75" customHeight="1" spans="1:8">
      <c r="A7" s="47" t="s">
        <v>71</v>
      </c>
      <c r="B7" s="47" t="s">
        <v>649</v>
      </c>
      <c r="C7" s="48" t="s">
        <v>675</v>
      </c>
      <c r="D7" s="34" t="s">
        <v>649</v>
      </c>
      <c r="E7" s="34" t="s">
        <v>651</v>
      </c>
      <c r="F7" s="49">
        <v>3</v>
      </c>
      <c r="G7" s="23">
        <v>6000</v>
      </c>
      <c r="H7" s="23">
        <v>18000</v>
      </c>
    </row>
    <row r="8" ht="18.75" customHeight="1" spans="1:8">
      <c r="A8" s="47" t="s">
        <v>71</v>
      </c>
      <c r="B8" s="47" t="s">
        <v>655</v>
      </c>
      <c r="C8" s="34" t="s">
        <v>676</v>
      </c>
      <c r="D8" s="34" t="s">
        <v>655</v>
      </c>
      <c r="E8" s="34" t="s">
        <v>656</v>
      </c>
      <c r="F8" s="49">
        <v>2</v>
      </c>
      <c r="G8" s="23">
        <v>2500</v>
      </c>
      <c r="H8" s="23">
        <v>5000</v>
      </c>
    </row>
    <row r="9" ht="18.75" customHeight="1" spans="1:8">
      <c r="A9" s="26" t="s">
        <v>56</v>
      </c>
      <c r="B9" s="50"/>
      <c r="C9" s="50"/>
      <c r="D9" s="50"/>
      <c r="E9" s="51"/>
      <c r="F9" s="49"/>
      <c r="G9" s="23"/>
      <c r="H9" s="23">
        <f>H7+H8</f>
        <v>23000</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677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"单位名称："&amp;"临沧市临翔区水务局"</f>
        <v>单位名称：临沧市临翔区水务局</v>
      </c>
      <c r="B3" s="8"/>
      <c r="C3" s="8"/>
      <c r="D3" s="8"/>
      <c r="E3" s="8"/>
      <c r="F3" s="8"/>
      <c r="G3" s="8"/>
      <c r="H3" s="9"/>
      <c r="I3" s="9"/>
      <c r="J3" s="9"/>
      <c r="K3" s="4" t="s">
        <v>208</v>
      </c>
    </row>
    <row r="4" ht="18.75" customHeight="1" spans="1:11">
      <c r="A4" s="10" t="s">
        <v>313</v>
      </c>
      <c r="B4" s="10" t="s">
        <v>223</v>
      </c>
      <c r="C4" s="10" t="s">
        <v>314</v>
      </c>
      <c r="D4" s="11" t="s">
        <v>224</v>
      </c>
      <c r="E4" s="11" t="s">
        <v>225</v>
      </c>
      <c r="F4" s="11" t="s">
        <v>315</v>
      </c>
      <c r="G4" s="11" t="s">
        <v>316</v>
      </c>
      <c r="H4" s="31" t="s">
        <v>56</v>
      </c>
      <c r="I4" s="12" t="s">
        <v>678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159</v>
      </c>
      <c r="B10" s="36"/>
      <c r="C10" s="36"/>
      <c r="D10" s="36"/>
      <c r="E10" s="36"/>
      <c r="F10" s="36"/>
      <c r="G10" s="37"/>
      <c r="H10" s="23"/>
      <c r="I10" s="23"/>
      <c r="J10" s="23"/>
      <c r="K10" s="23"/>
    </row>
    <row r="11" customHeight="1" spans="1:1">
      <c r="A11" t="s">
        <v>635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679</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"单位名称："&amp;"临沧市临翔区水务局"</f>
        <v>单位名称：临沧市临翔区水务局</v>
      </c>
      <c r="B3" s="8"/>
      <c r="C3" s="8"/>
      <c r="D3" s="8"/>
      <c r="E3" s="9"/>
      <c r="F3" s="9"/>
      <c r="G3" s="4" t="s">
        <v>208</v>
      </c>
    </row>
    <row r="4" ht="18.75" customHeight="1" spans="1:7">
      <c r="A4" s="10" t="s">
        <v>314</v>
      </c>
      <c r="B4" s="10" t="s">
        <v>313</v>
      </c>
      <c r="C4" s="10" t="s">
        <v>223</v>
      </c>
      <c r="D4" s="11" t="s">
        <v>680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15120000</v>
      </c>
      <c r="F8" s="23"/>
      <c r="G8" s="23"/>
    </row>
    <row r="9" ht="18.75" customHeight="1" spans="1:7">
      <c r="A9" s="24" t="s">
        <v>71</v>
      </c>
      <c r="B9" s="21"/>
      <c r="C9" s="21"/>
      <c r="D9" s="21"/>
      <c r="E9" s="23">
        <v>15120000</v>
      </c>
      <c r="F9" s="23"/>
      <c r="G9" s="23"/>
    </row>
    <row r="10" ht="18.75" customHeight="1" spans="1:7">
      <c r="A10" s="25"/>
      <c r="B10" s="21" t="s">
        <v>681</v>
      </c>
      <c r="C10" s="21" t="s">
        <v>348</v>
      </c>
      <c r="D10" s="21" t="s">
        <v>682</v>
      </c>
      <c r="E10" s="23">
        <v>100000</v>
      </c>
      <c r="F10" s="23"/>
      <c r="G10" s="23"/>
    </row>
    <row r="11" ht="18.75" customHeight="1" spans="1:7">
      <c r="A11" s="25"/>
      <c r="B11" s="21" t="s">
        <v>681</v>
      </c>
      <c r="C11" s="21" t="s">
        <v>426</v>
      </c>
      <c r="D11" s="21" t="s">
        <v>682</v>
      </c>
      <c r="E11" s="23">
        <v>100000</v>
      </c>
      <c r="F11" s="23"/>
      <c r="G11" s="23"/>
    </row>
    <row r="12" ht="18.75" customHeight="1" spans="1:7">
      <c r="A12" s="25"/>
      <c r="B12" s="21" t="s">
        <v>681</v>
      </c>
      <c r="C12" s="21" t="s">
        <v>343</v>
      </c>
      <c r="D12" s="21" t="s">
        <v>682</v>
      </c>
      <c r="E12" s="23">
        <v>100000</v>
      </c>
      <c r="F12" s="23"/>
      <c r="G12" s="23"/>
    </row>
    <row r="13" ht="18.75" customHeight="1" spans="1:7">
      <c r="A13" s="25"/>
      <c r="B13" s="21" t="s">
        <v>681</v>
      </c>
      <c r="C13" s="21" t="s">
        <v>352</v>
      </c>
      <c r="D13" s="21" t="s">
        <v>682</v>
      </c>
      <c r="E13" s="23">
        <v>500000</v>
      </c>
      <c r="F13" s="23"/>
      <c r="G13" s="23"/>
    </row>
    <row r="14" ht="18.75" customHeight="1" spans="1:7">
      <c r="A14" s="25"/>
      <c r="B14" s="21" t="s">
        <v>681</v>
      </c>
      <c r="C14" s="21" t="s">
        <v>364</v>
      </c>
      <c r="D14" s="21" t="s">
        <v>682</v>
      </c>
      <c r="E14" s="23">
        <v>50000</v>
      </c>
      <c r="F14" s="23"/>
      <c r="G14" s="23"/>
    </row>
    <row r="15" ht="18.75" customHeight="1" spans="1:7">
      <c r="A15" s="25"/>
      <c r="B15" s="21" t="s">
        <v>681</v>
      </c>
      <c r="C15" s="21" t="s">
        <v>366</v>
      </c>
      <c r="D15" s="21" t="s">
        <v>682</v>
      </c>
      <c r="E15" s="23">
        <v>300000</v>
      </c>
      <c r="F15" s="23"/>
      <c r="G15" s="23"/>
    </row>
    <row r="16" ht="18.75" customHeight="1" spans="1:7">
      <c r="A16" s="25"/>
      <c r="B16" s="21" t="s">
        <v>683</v>
      </c>
      <c r="C16" s="21" t="s">
        <v>319</v>
      </c>
      <c r="D16" s="21" t="s">
        <v>682</v>
      </c>
      <c r="E16" s="23">
        <v>1000000</v>
      </c>
      <c r="F16" s="23"/>
      <c r="G16" s="23"/>
    </row>
    <row r="17" ht="18.75" customHeight="1" spans="1:7">
      <c r="A17" s="25"/>
      <c r="B17" s="21" t="s">
        <v>683</v>
      </c>
      <c r="C17" s="21" t="s">
        <v>324</v>
      </c>
      <c r="D17" s="21" t="s">
        <v>682</v>
      </c>
      <c r="E17" s="23">
        <v>600000</v>
      </c>
      <c r="F17" s="23"/>
      <c r="G17" s="23"/>
    </row>
    <row r="18" ht="18.75" customHeight="1" spans="1:7">
      <c r="A18" s="25"/>
      <c r="B18" s="21" t="s">
        <v>684</v>
      </c>
      <c r="C18" s="21" t="s">
        <v>350</v>
      </c>
      <c r="D18" s="21" t="s">
        <v>682</v>
      </c>
      <c r="E18" s="23">
        <v>100000</v>
      </c>
      <c r="F18" s="23"/>
      <c r="G18" s="23"/>
    </row>
    <row r="19" ht="18.75" customHeight="1" spans="1:7">
      <c r="A19" s="25"/>
      <c r="B19" s="21" t="s">
        <v>684</v>
      </c>
      <c r="C19" s="21" t="s">
        <v>357</v>
      </c>
      <c r="D19" s="21" t="s">
        <v>682</v>
      </c>
      <c r="E19" s="23">
        <v>50000</v>
      </c>
      <c r="F19" s="23"/>
      <c r="G19" s="23"/>
    </row>
    <row r="20" ht="18.75" customHeight="1" spans="1:7">
      <c r="A20" s="25"/>
      <c r="B20" s="21" t="s">
        <v>684</v>
      </c>
      <c r="C20" s="21" t="s">
        <v>368</v>
      </c>
      <c r="D20" s="21" t="s">
        <v>682</v>
      </c>
      <c r="E20" s="23">
        <v>950000</v>
      </c>
      <c r="F20" s="23"/>
      <c r="G20" s="23"/>
    </row>
    <row r="21" ht="18.75" customHeight="1" spans="1:7">
      <c r="A21" s="25"/>
      <c r="B21" s="21" t="s">
        <v>684</v>
      </c>
      <c r="C21" s="21" t="s">
        <v>346</v>
      </c>
      <c r="D21" s="21" t="s">
        <v>682</v>
      </c>
      <c r="E21" s="23">
        <v>50000</v>
      </c>
      <c r="F21" s="23"/>
      <c r="G21" s="23"/>
    </row>
    <row r="22" ht="18.75" customHeight="1" spans="1:7">
      <c r="A22" s="25"/>
      <c r="B22" s="21" t="s">
        <v>684</v>
      </c>
      <c r="C22" s="21" t="s">
        <v>359</v>
      </c>
      <c r="D22" s="21" t="s">
        <v>682</v>
      </c>
      <c r="E22" s="23">
        <v>20000</v>
      </c>
      <c r="F22" s="23"/>
      <c r="G22" s="23"/>
    </row>
    <row r="23" ht="18.75" customHeight="1" spans="1:7">
      <c r="A23" s="25"/>
      <c r="B23" s="21" t="s">
        <v>684</v>
      </c>
      <c r="C23" s="21" t="s">
        <v>335</v>
      </c>
      <c r="D23" s="21" t="s">
        <v>682</v>
      </c>
      <c r="E23" s="23">
        <v>100000</v>
      </c>
      <c r="F23" s="23"/>
      <c r="G23" s="23"/>
    </row>
    <row r="24" ht="18.75" customHeight="1" spans="1:7">
      <c r="A24" s="25"/>
      <c r="B24" s="21" t="s">
        <v>684</v>
      </c>
      <c r="C24" s="21" t="s">
        <v>328</v>
      </c>
      <c r="D24" s="21" t="s">
        <v>682</v>
      </c>
      <c r="E24" s="23">
        <v>140000</v>
      </c>
      <c r="F24" s="23"/>
      <c r="G24" s="23"/>
    </row>
    <row r="25" ht="18.75" customHeight="1" spans="1:7">
      <c r="A25" s="25"/>
      <c r="B25" s="21" t="s">
        <v>684</v>
      </c>
      <c r="C25" s="21" t="s">
        <v>333</v>
      </c>
      <c r="D25" s="21" t="s">
        <v>682</v>
      </c>
      <c r="E25" s="23">
        <v>10960000</v>
      </c>
      <c r="F25" s="23"/>
      <c r="G25" s="23"/>
    </row>
    <row r="26" ht="18.75" customHeight="1" spans="1:7">
      <c r="A26" s="26" t="s">
        <v>56</v>
      </c>
      <c r="B26" s="27" t="s">
        <v>685</v>
      </c>
      <c r="C26" s="27"/>
      <c r="D26" s="28"/>
      <c r="E26" s="23">
        <v>15120000</v>
      </c>
      <c r="F26" s="23"/>
      <c r="G26" s="23"/>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7"/>
      <c r="O1" s="68"/>
      <c r="P1" s="68"/>
      <c r="Q1" s="68"/>
      <c r="R1" s="68"/>
      <c r="S1" s="38" t="s">
        <v>53</v>
      </c>
    </row>
    <row r="2" ht="57.75" customHeight="1" spans="1:19">
      <c r="A2" s="129" t="str">
        <f>"2025"&amp;"年部门收入预算表"</f>
        <v>2025年部门收入预算表</v>
      </c>
      <c r="B2" s="191"/>
      <c r="C2" s="191"/>
      <c r="D2" s="191"/>
      <c r="E2" s="191"/>
      <c r="F2" s="191"/>
      <c r="G2" s="191"/>
      <c r="H2" s="191"/>
      <c r="I2" s="191"/>
      <c r="J2" s="191"/>
      <c r="K2" s="191"/>
      <c r="L2" s="191"/>
      <c r="M2" s="191"/>
      <c r="N2" s="191"/>
      <c r="O2" s="208"/>
      <c r="P2" s="208"/>
      <c r="Q2" s="208"/>
      <c r="R2" s="208"/>
      <c r="S2" s="208"/>
    </row>
    <row r="3" ht="18.75" customHeight="1" spans="1:19">
      <c r="A3" s="41" t="str">
        <f>"单位名称："&amp;"临沧市临翔区水务局"</f>
        <v>单位名称：临沧市临翔区水务局</v>
      </c>
      <c r="B3" s="94"/>
      <c r="C3" s="94"/>
      <c r="D3" s="94"/>
      <c r="E3" s="94"/>
      <c r="F3" s="94"/>
      <c r="G3" s="94"/>
      <c r="H3" s="94"/>
      <c r="I3" s="94"/>
      <c r="J3" s="72"/>
      <c r="K3" s="94"/>
      <c r="L3" s="94"/>
      <c r="M3" s="94"/>
      <c r="N3" s="94"/>
      <c r="O3" s="72"/>
      <c r="P3" s="72"/>
      <c r="Q3" s="72"/>
      <c r="R3" s="72"/>
      <c r="S3" s="38" t="s">
        <v>1</v>
      </c>
    </row>
    <row r="4" ht="18.75" customHeight="1" spans="1:19">
      <c r="A4" s="192" t="s">
        <v>54</v>
      </c>
      <c r="B4" s="193" t="s">
        <v>55</v>
      </c>
      <c r="C4" s="193" t="s">
        <v>56</v>
      </c>
      <c r="D4" s="194" t="s">
        <v>57</v>
      </c>
      <c r="E4" s="195"/>
      <c r="F4" s="195"/>
      <c r="G4" s="195"/>
      <c r="H4" s="195"/>
      <c r="I4" s="195"/>
      <c r="J4" s="209"/>
      <c r="K4" s="195"/>
      <c r="L4" s="195"/>
      <c r="M4" s="195"/>
      <c r="N4" s="210"/>
      <c r="O4" s="194" t="s">
        <v>46</v>
      </c>
      <c r="P4" s="194"/>
      <c r="Q4" s="194"/>
      <c r="R4" s="194"/>
      <c r="S4" s="213"/>
    </row>
    <row r="5" ht="18.75" customHeight="1" spans="1:19">
      <c r="A5" s="196"/>
      <c r="B5" s="197"/>
      <c r="C5" s="197"/>
      <c r="D5" s="198" t="s">
        <v>58</v>
      </c>
      <c r="E5" s="198" t="s">
        <v>59</v>
      </c>
      <c r="F5" s="198" t="s">
        <v>60</v>
      </c>
      <c r="G5" s="198" t="s">
        <v>61</v>
      </c>
      <c r="H5" s="198" t="s">
        <v>62</v>
      </c>
      <c r="I5" s="211" t="s">
        <v>63</v>
      </c>
      <c r="J5" s="211"/>
      <c r="K5" s="211"/>
      <c r="L5" s="211"/>
      <c r="M5" s="211"/>
      <c r="N5" s="201"/>
      <c r="O5" s="198" t="s">
        <v>58</v>
      </c>
      <c r="P5" s="198" t="s">
        <v>59</v>
      </c>
      <c r="Q5" s="198" t="s">
        <v>60</v>
      </c>
      <c r="R5" s="198" t="s">
        <v>61</v>
      </c>
      <c r="S5" s="198" t="s">
        <v>64</v>
      </c>
    </row>
    <row r="6" ht="18.75" customHeight="1" spans="1:19">
      <c r="A6" s="199"/>
      <c r="B6" s="200"/>
      <c r="C6" s="200"/>
      <c r="D6" s="201"/>
      <c r="E6" s="201"/>
      <c r="F6" s="201"/>
      <c r="G6" s="201"/>
      <c r="H6" s="201"/>
      <c r="I6" s="200" t="s">
        <v>58</v>
      </c>
      <c r="J6" s="200" t="s">
        <v>65</v>
      </c>
      <c r="K6" s="200" t="s">
        <v>66</v>
      </c>
      <c r="L6" s="200" t="s">
        <v>67</v>
      </c>
      <c r="M6" s="200" t="s">
        <v>68</v>
      </c>
      <c r="N6" s="200" t="s">
        <v>69</v>
      </c>
      <c r="O6" s="212"/>
      <c r="P6" s="212"/>
      <c r="Q6" s="212"/>
      <c r="R6" s="212"/>
      <c r="S6" s="20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2" t="s">
        <v>70</v>
      </c>
      <c r="B8" s="203" t="s">
        <v>71</v>
      </c>
      <c r="C8" s="23">
        <v>40429485.52</v>
      </c>
      <c r="D8" s="23">
        <v>37174233.15</v>
      </c>
      <c r="E8" s="23">
        <v>27919485.52</v>
      </c>
      <c r="F8" s="23"/>
      <c r="G8" s="23"/>
      <c r="H8" s="23"/>
      <c r="I8" s="23">
        <v>9254747.63</v>
      </c>
      <c r="J8" s="23"/>
      <c r="K8" s="23"/>
      <c r="L8" s="23"/>
      <c r="M8" s="23"/>
      <c r="N8" s="23">
        <v>9254747.63</v>
      </c>
      <c r="O8" s="23">
        <v>3255252.37</v>
      </c>
      <c r="P8" s="23">
        <v>510000</v>
      </c>
      <c r="Q8" s="23"/>
      <c r="R8" s="23"/>
      <c r="S8" s="23">
        <v>2745252.37</v>
      </c>
    </row>
    <row r="9" ht="18.75" customHeight="1" spans="1:19">
      <c r="A9" s="98" t="s">
        <v>72</v>
      </c>
      <c r="B9" s="204" t="s">
        <v>71</v>
      </c>
      <c r="C9" s="23">
        <v>40429485.52</v>
      </c>
      <c r="D9" s="23">
        <v>37174233.15</v>
      </c>
      <c r="E9" s="23">
        <v>27919485.52</v>
      </c>
      <c r="F9" s="23"/>
      <c r="G9" s="23"/>
      <c r="H9" s="23"/>
      <c r="I9" s="23">
        <v>9254747.63</v>
      </c>
      <c r="J9" s="23"/>
      <c r="K9" s="23"/>
      <c r="L9" s="23"/>
      <c r="M9" s="23"/>
      <c r="N9" s="23">
        <v>9254747.63</v>
      </c>
      <c r="O9" s="23">
        <v>3255252.37</v>
      </c>
      <c r="P9" s="23">
        <v>510000</v>
      </c>
      <c r="Q9" s="23"/>
      <c r="R9" s="23"/>
      <c r="S9" s="23">
        <v>2745252.37</v>
      </c>
    </row>
    <row r="10" ht="18.75" customHeight="1" spans="1:19">
      <c r="A10" s="205" t="s">
        <v>56</v>
      </c>
      <c r="B10" s="206"/>
      <c r="C10" s="23">
        <v>40429485.52</v>
      </c>
      <c r="D10" s="23">
        <v>37174233.15</v>
      </c>
      <c r="E10" s="23">
        <v>27919485.52</v>
      </c>
      <c r="F10" s="23"/>
      <c r="G10" s="23"/>
      <c r="H10" s="23"/>
      <c r="I10" s="23">
        <v>9254747.63</v>
      </c>
      <c r="J10" s="23"/>
      <c r="K10" s="23"/>
      <c r="L10" s="23"/>
      <c r="M10" s="23"/>
      <c r="N10" s="23">
        <v>9254747.63</v>
      </c>
      <c r="O10" s="23">
        <v>3255252.37</v>
      </c>
      <c r="P10" s="23">
        <v>510000</v>
      </c>
      <c r="Q10" s="23"/>
      <c r="R10" s="23"/>
      <c r="S10" s="23">
        <v>2745252.37</v>
      </c>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5"/>
  <sheetViews>
    <sheetView showZeros="0" topLeftCell="A16" workbookViewId="0">
      <selection activeCell="F40" sqref="F4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"单位名称："&amp;"临沧市临翔区水务局"</f>
        <v>单位名称：临沧市临翔区水务局</v>
      </c>
      <c r="B3" s="176"/>
      <c r="C3" s="63"/>
      <c r="D3" s="30"/>
      <c r="E3" s="63"/>
      <c r="F3" s="63"/>
      <c r="G3" s="63"/>
      <c r="H3" s="30"/>
      <c r="I3" s="63"/>
      <c r="J3" s="30"/>
      <c r="K3" s="63"/>
      <c r="L3" s="63"/>
      <c r="M3" s="190"/>
      <c r="N3" s="190"/>
      <c r="O3" s="39" t="s">
        <v>1</v>
      </c>
    </row>
    <row r="4" ht="18.75" customHeight="1" spans="1:15">
      <c r="A4" s="10" t="s">
        <v>74</v>
      </c>
      <c r="B4" s="10" t="s">
        <v>75</v>
      </c>
      <c r="C4" s="10" t="s">
        <v>56</v>
      </c>
      <c r="D4" s="12" t="s">
        <v>59</v>
      </c>
      <c r="E4" s="75" t="s">
        <v>76</v>
      </c>
      <c r="F4" s="137" t="s">
        <v>77</v>
      </c>
      <c r="G4" s="10" t="s">
        <v>60</v>
      </c>
      <c r="H4" s="10" t="s">
        <v>61</v>
      </c>
      <c r="I4" s="10" t="s">
        <v>78</v>
      </c>
      <c r="J4" s="12" t="s">
        <v>79</v>
      </c>
      <c r="K4" s="13"/>
      <c r="L4" s="13"/>
      <c r="M4" s="13"/>
      <c r="N4" s="13"/>
      <c r="O4" s="14"/>
    </row>
    <row r="5" ht="30" customHeight="1" spans="1:15">
      <c r="A5" s="18"/>
      <c r="B5" s="18"/>
      <c r="C5" s="18"/>
      <c r="D5" s="67" t="s">
        <v>58</v>
      </c>
      <c r="E5" s="93" t="s">
        <v>76</v>
      </c>
      <c r="F5" s="93" t="s">
        <v>77</v>
      </c>
      <c r="G5" s="18"/>
      <c r="H5" s="18"/>
      <c r="I5" s="18"/>
      <c r="J5" s="67" t="s">
        <v>58</v>
      </c>
      <c r="K5" s="46" t="s">
        <v>80</v>
      </c>
      <c r="L5" s="46" t="s">
        <v>81</v>
      </c>
      <c r="M5" s="46" t="s">
        <v>82</v>
      </c>
      <c r="N5" s="46" t="s">
        <v>83</v>
      </c>
      <c r="O5" s="46" t="s">
        <v>84</v>
      </c>
    </row>
    <row r="6" ht="18.75" customHeight="1" spans="1:15">
      <c r="A6" s="118">
        <v>1</v>
      </c>
      <c r="B6" s="118">
        <v>2</v>
      </c>
      <c r="C6" s="67">
        <v>3</v>
      </c>
      <c r="D6" s="67">
        <v>4</v>
      </c>
      <c r="E6" s="67">
        <v>5</v>
      </c>
      <c r="F6" s="67">
        <v>6</v>
      </c>
      <c r="G6" s="67">
        <v>7</v>
      </c>
      <c r="H6" s="67">
        <v>8</v>
      </c>
      <c r="I6" s="67">
        <v>9</v>
      </c>
      <c r="J6" s="67">
        <v>10</v>
      </c>
      <c r="K6" s="67">
        <v>11</v>
      </c>
      <c r="L6" s="67">
        <v>12</v>
      </c>
      <c r="M6" s="67">
        <v>13</v>
      </c>
      <c r="N6" s="67">
        <v>14</v>
      </c>
      <c r="O6" s="67">
        <v>15</v>
      </c>
    </row>
    <row r="7" ht="18.75" customHeight="1" spans="1:15">
      <c r="A7" s="133" t="s">
        <v>85</v>
      </c>
      <c r="B7" s="161" t="s">
        <v>86</v>
      </c>
      <c r="C7" s="23">
        <v>1914113.2</v>
      </c>
      <c r="D7" s="23">
        <v>1914113.2</v>
      </c>
      <c r="E7" s="23">
        <v>1914113.2</v>
      </c>
      <c r="F7" s="23"/>
      <c r="G7" s="23"/>
      <c r="H7" s="23"/>
      <c r="I7" s="23"/>
      <c r="J7" s="23"/>
      <c r="K7" s="23"/>
      <c r="L7" s="23"/>
      <c r="M7" s="23"/>
      <c r="N7" s="23"/>
      <c r="O7" s="23"/>
    </row>
    <row r="8" ht="18.75" customHeight="1" spans="1:15">
      <c r="A8" s="177" t="s">
        <v>87</v>
      </c>
      <c r="B8" s="221" t="s">
        <v>88</v>
      </c>
      <c r="C8" s="23">
        <v>1823855.4</v>
      </c>
      <c r="D8" s="23">
        <v>1823855.4</v>
      </c>
      <c r="E8" s="23">
        <v>1823855.4</v>
      </c>
      <c r="F8" s="23"/>
      <c r="G8" s="23"/>
      <c r="H8" s="23"/>
      <c r="I8" s="23"/>
      <c r="J8" s="23"/>
      <c r="K8" s="23"/>
      <c r="L8" s="23"/>
      <c r="M8" s="23"/>
      <c r="N8" s="23"/>
      <c r="O8" s="23"/>
    </row>
    <row r="9" s="172" customFormat="1" ht="18.75" customHeight="1" spans="1:15">
      <c r="A9" s="179" t="s">
        <v>89</v>
      </c>
      <c r="B9" s="222" t="s">
        <v>90</v>
      </c>
      <c r="C9" s="181">
        <v>214402.2</v>
      </c>
      <c r="D9" s="181">
        <v>214402.2</v>
      </c>
      <c r="E9" s="181">
        <v>214402.2</v>
      </c>
      <c r="F9" s="181"/>
      <c r="G9" s="181"/>
      <c r="H9" s="181"/>
      <c r="I9" s="181"/>
      <c r="J9" s="181"/>
      <c r="K9" s="181"/>
      <c r="L9" s="181"/>
      <c r="M9" s="181"/>
      <c r="N9" s="181"/>
      <c r="O9" s="181"/>
    </row>
    <row r="10" s="172" customFormat="1" ht="18.75" customHeight="1" spans="1:15">
      <c r="A10" s="179" t="s">
        <v>91</v>
      </c>
      <c r="B10" s="222" t="s">
        <v>92</v>
      </c>
      <c r="C10" s="181">
        <v>520909.2</v>
      </c>
      <c r="D10" s="181">
        <v>520909.2</v>
      </c>
      <c r="E10" s="181">
        <v>520909.2</v>
      </c>
      <c r="F10" s="181"/>
      <c r="G10" s="181"/>
      <c r="H10" s="181"/>
      <c r="I10" s="181"/>
      <c r="J10" s="181"/>
      <c r="K10" s="181"/>
      <c r="L10" s="181"/>
      <c r="M10" s="181"/>
      <c r="N10" s="181"/>
      <c r="O10" s="181"/>
    </row>
    <row r="11" s="172" customFormat="1" ht="18.75" customHeight="1" spans="1:15">
      <c r="A11" s="179" t="s">
        <v>93</v>
      </c>
      <c r="B11" s="222" t="s">
        <v>94</v>
      </c>
      <c r="C11" s="181">
        <v>1088544</v>
      </c>
      <c r="D11" s="181">
        <v>1088544</v>
      </c>
      <c r="E11" s="181">
        <v>1088544</v>
      </c>
      <c r="F11" s="181"/>
      <c r="G11" s="181"/>
      <c r="H11" s="181"/>
      <c r="I11" s="181"/>
      <c r="J11" s="181"/>
      <c r="K11" s="181"/>
      <c r="L11" s="181"/>
      <c r="M11" s="181"/>
      <c r="N11" s="181"/>
      <c r="O11" s="181"/>
    </row>
    <row r="12" s="172" customFormat="1" ht="18.75" customHeight="1" spans="1:15">
      <c r="A12" s="182" t="s">
        <v>95</v>
      </c>
      <c r="B12" s="223" t="s">
        <v>96</v>
      </c>
      <c r="C12" s="181">
        <v>48378</v>
      </c>
      <c r="D12" s="181">
        <v>48378</v>
      </c>
      <c r="E12" s="181">
        <v>48378</v>
      </c>
      <c r="F12" s="181"/>
      <c r="G12" s="181"/>
      <c r="H12" s="181"/>
      <c r="I12" s="181"/>
      <c r="J12" s="181"/>
      <c r="K12" s="181"/>
      <c r="L12" s="181"/>
      <c r="M12" s="181"/>
      <c r="N12" s="181"/>
      <c r="O12" s="181"/>
    </row>
    <row r="13" s="172" customFormat="1" ht="18.75" customHeight="1" spans="1:15">
      <c r="A13" s="179" t="s">
        <v>97</v>
      </c>
      <c r="B13" s="222" t="s">
        <v>98</v>
      </c>
      <c r="C13" s="181">
        <v>48378</v>
      </c>
      <c r="D13" s="181">
        <v>48378</v>
      </c>
      <c r="E13" s="181">
        <v>48378</v>
      </c>
      <c r="F13" s="181"/>
      <c r="G13" s="181"/>
      <c r="H13" s="181"/>
      <c r="I13" s="181"/>
      <c r="J13" s="181"/>
      <c r="K13" s="181"/>
      <c r="L13" s="181"/>
      <c r="M13" s="181"/>
      <c r="N13" s="181"/>
      <c r="O13" s="181"/>
    </row>
    <row r="14" s="172" customFormat="1" ht="18.75" customHeight="1" spans="1:15">
      <c r="A14" s="182" t="s">
        <v>99</v>
      </c>
      <c r="B14" s="223" t="s">
        <v>100</v>
      </c>
      <c r="C14" s="181">
        <v>41879.8</v>
      </c>
      <c r="D14" s="181">
        <v>41879.8</v>
      </c>
      <c r="E14" s="181">
        <v>41879.8</v>
      </c>
      <c r="F14" s="181"/>
      <c r="G14" s="181"/>
      <c r="H14" s="181"/>
      <c r="I14" s="181"/>
      <c r="J14" s="181"/>
      <c r="K14" s="181"/>
      <c r="L14" s="181"/>
      <c r="M14" s="181"/>
      <c r="N14" s="181"/>
      <c r="O14" s="181"/>
    </row>
    <row r="15" s="172" customFormat="1" ht="18.75" customHeight="1" spans="1:15">
      <c r="A15" s="179" t="s">
        <v>101</v>
      </c>
      <c r="B15" s="222" t="s">
        <v>100</v>
      </c>
      <c r="C15" s="181">
        <v>41879.8</v>
      </c>
      <c r="D15" s="181">
        <v>41879.8</v>
      </c>
      <c r="E15" s="181">
        <v>41879.8</v>
      </c>
      <c r="F15" s="181"/>
      <c r="G15" s="181"/>
      <c r="H15" s="181"/>
      <c r="I15" s="181"/>
      <c r="J15" s="181"/>
      <c r="K15" s="181"/>
      <c r="L15" s="181"/>
      <c r="M15" s="181"/>
      <c r="N15" s="181"/>
      <c r="O15" s="181"/>
    </row>
    <row r="16" s="172" customFormat="1" ht="18.75" customHeight="1" spans="1:15">
      <c r="A16" s="184" t="s">
        <v>102</v>
      </c>
      <c r="B16" s="185" t="s">
        <v>103</v>
      </c>
      <c r="C16" s="181">
        <v>814375.66</v>
      </c>
      <c r="D16" s="181">
        <v>814375.66</v>
      </c>
      <c r="E16" s="181">
        <v>814375.66</v>
      </c>
      <c r="F16" s="181"/>
      <c r="G16" s="181"/>
      <c r="H16" s="181"/>
      <c r="I16" s="181"/>
      <c r="J16" s="181"/>
      <c r="K16" s="181"/>
      <c r="L16" s="181"/>
      <c r="M16" s="181"/>
      <c r="N16" s="181"/>
      <c r="O16" s="181"/>
    </row>
    <row r="17" s="172" customFormat="1" ht="18.75" customHeight="1" spans="1:15">
      <c r="A17" s="182" t="s">
        <v>104</v>
      </c>
      <c r="B17" s="223" t="s">
        <v>105</v>
      </c>
      <c r="C17" s="181">
        <v>814375.66</v>
      </c>
      <c r="D17" s="181">
        <v>814375.66</v>
      </c>
      <c r="E17" s="181">
        <v>814375.66</v>
      </c>
      <c r="F17" s="181"/>
      <c r="G17" s="181"/>
      <c r="H17" s="181"/>
      <c r="I17" s="181"/>
      <c r="J17" s="181"/>
      <c r="K17" s="181"/>
      <c r="L17" s="181"/>
      <c r="M17" s="181"/>
      <c r="N17" s="181"/>
      <c r="O17" s="181"/>
    </row>
    <row r="18" s="172" customFormat="1" ht="18.75" customHeight="1" spans="1:15">
      <c r="A18" s="179" t="s">
        <v>106</v>
      </c>
      <c r="B18" s="222" t="s">
        <v>107</v>
      </c>
      <c r="C18" s="181">
        <v>65664.49</v>
      </c>
      <c r="D18" s="181">
        <v>65664.49</v>
      </c>
      <c r="E18" s="181">
        <v>65664.49</v>
      </c>
      <c r="F18" s="181"/>
      <c r="G18" s="181"/>
      <c r="H18" s="181"/>
      <c r="I18" s="181"/>
      <c r="J18" s="181"/>
      <c r="K18" s="181"/>
      <c r="L18" s="181"/>
      <c r="M18" s="181"/>
      <c r="N18" s="181"/>
      <c r="O18" s="181"/>
    </row>
    <row r="19" s="172" customFormat="1" ht="18.75" customHeight="1" spans="1:15">
      <c r="A19" s="179" t="s">
        <v>108</v>
      </c>
      <c r="B19" s="222" t="s">
        <v>109</v>
      </c>
      <c r="C19" s="181">
        <v>417376.91</v>
      </c>
      <c r="D19" s="181">
        <v>417376.91</v>
      </c>
      <c r="E19" s="181">
        <v>417376.91</v>
      </c>
      <c r="F19" s="181"/>
      <c r="G19" s="181"/>
      <c r="H19" s="181"/>
      <c r="I19" s="181"/>
      <c r="J19" s="181"/>
      <c r="K19" s="181"/>
      <c r="L19" s="181"/>
      <c r="M19" s="181"/>
      <c r="N19" s="181"/>
      <c r="O19" s="181"/>
    </row>
    <row r="20" s="172" customFormat="1" ht="18.75" customHeight="1" spans="1:15">
      <c r="A20" s="179" t="s">
        <v>110</v>
      </c>
      <c r="B20" s="222" t="s">
        <v>111</v>
      </c>
      <c r="C20" s="181">
        <v>290307.46</v>
      </c>
      <c r="D20" s="181">
        <v>290307.46</v>
      </c>
      <c r="E20" s="181">
        <v>290307.46</v>
      </c>
      <c r="F20" s="181"/>
      <c r="G20" s="181"/>
      <c r="H20" s="181"/>
      <c r="I20" s="181"/>
      <c r="J20" s="181"/>
      <c r="K20" s="181"/>
      <c r="L20" s="181"/>
      <c r="M20" s="181"/>
      <c r="N20" s="181"/>
      <c r="O20" s="181"/>
    </row>
    <row r="21" s="172" customFormat="1" ht="18.75" customHeight="1" spans="1:15">
      <c r="A21" s="179" t="s">
        <v>112</v>
      </c>
      <c r="B21" s="222" t="s">
        <v>113</v>
      </c>
      <c r="C21" s="181">
        <v>41026.8</v>
      </c>
      <c r="D21" s="181">
        <v>41026.8</v>
      </c>
      <c r="E21" s="181">
        <v>41026.8</v>
      </c>
      <c r="F21" s="181"/>
      <c r="G21" s="181"/>
      <c r="H21" s="181"/>
      <c r="I21" s="181"/>
      <c r="J21" s="181"/>
      <c r="K21" s="181"/>
      <c r="L21" s="181"/>
      <c r="M21" s="181"/>
      <c r="N21" s="181"/>
      <c r="O21" s="181"/>
    </row>
    <row r="22" s="172" customFormat="1" ht="18.75" customHeight="1" spans="1:15">
      <c r="A22" s="184" t="s">
        <v>114</v>
      </c>
      <c r="B22" s="185" t="s">
        <v>115</v>
      </c>
      <c r="C22" s="181">
        <v>100000</v>
      </c>
      <c r="D22" s="181">
        <v>100000</v>
      </c>
      <c r="E22" s="181"/>
      <c r="F22" s="181">
        <v>100000</v>
      </c>
      <c r="G22" s="181"/>
      <c r="H22" s="181"/>
      <c r="I22" s="181"/>
      <c r="J22" s="181"/>
      <c r="K22" s="181"/>
      <c r="L22" s="181"/>
      <c r="M22" s="181"/>
      <c r="N22" s="181"/>
      <c r="O22" s="181"/>
    </row>
    <row r="23" s="172" customFormat="1" ht="18.75" customHeight="1" spans="1:15">
      <c r="A23" s="182" t="s">
        <v>116</v>
      </c>
      <c r="B23" s="223" t="s">
        <v>117</v>
      </c>
      <c r="C23" s="181">
        <v>100000</v>
      </c>
      <c r="D23" s="181">
        <v>100000</v>
      </c>
      <c r="E23" s="181"/>
      <c r="F23" s="181">
        <v>100000</v>
      </c>
      <c r="G23" s="181"/>
      <c r="H23" s="181"/>
      <c r="I23" s="181"/>
      <c r="J23" s="181"/>
      <c r="K23" s="181"/>
      <c r="L23" s="181"/>
      <c r="M23" s="181"/>
      <c r="N23" s="181"/>
      <c r="O23" s="181"/>
    </row>
    <row r="24" s="172" customFormat="1" ht="18.75" customHeight="1" spans="1:15">
      <c r="A24" s="179" t="s">
        <v>118</v>
      </c>
      <c r="B24" s="222" t="s">
        <v>117</v>
      </c>
      <c r="C24" s="181">
        <v>100000</v>
      </c>
      <c r="D24" s="181">
        <v>100000</v>
      </c>
      <c r="E24" s="181"/>
      <c r="F24" s="181">
        <v>100000</v>
      </c>
      <c r="G24" s="181"/>
      <c r="H24" s="181"/>
      <c r="I24" s="181"/>
      <c r="J24" s="181"/>
      <c r="K24" s="181"/>
      <c r="L24" s="181"/>
      <c r="M24" s="181"/>
      <c r="N24" s="181"/>
      <c r="O24" s="181"/>
    </row>
    <row r="25" s="172" customFormat="1" ht="18.75" customHeight="1" spans="1:15">
      <c r="A25" s="184" t="s">
        <v>119</v>
      </c>
      <c r="B25" s="185" t="s">
        <v>120</v>
      </c>
      <c r="C25" s="181">
        <v>36784588.66</v>
      </c>
      <c r="D25" s="181">
        <v>24784588.66</v>
      </c>
      <c r="E25" s="181">
        <v>9254588.66</v>
      </c>
      <c r="F25" s="181">
        <v>15530000</v>
      </c>
      <c r="G25" s="181"/>
      <c r="H25" s="181"/>
      <c r="I25" s="181"/>
      <c r="J25" s="181">
        <v>12000000</v>
      </c>
      <c r="K25" s="181"/>
      <c r="L25" s="181"/>
      <c r="M25" s="181"/>
      <c r="N25" s="181"/>
      <c r="O25" s="181">
        <v>12000000</v>
      </c>
    </row>
    <row r="26" s="172" customFormat="1" ht="18.75" customHeight="1" spans="1:15">
      <c r="A26" s="182" t="s">
        <v>121</v>
      </c>
      <c r="B26" s="223" t="s">
        <v>122</v>
      </c>
      <c r="C26" s="181">
        <v>36784588.66</v>
      </c>
      <c r="D26" s="181">
        <v>24784588.66</v>
      </c>
      <c r="E26" s="181">
        <v>9254588.66</v>
      </c>
      <c r="F26" s="181">
        <v>15530000</v>
      </c>
      <c r="G26" s="181"/>
      <c r="H26" s="181"/>
      <c r="I26" s="181"/>
      <c r="J26" s="181">
        <v>12000000</v>
      </c>
      <c r="K26" s="181"/>
      <c r="L26" s="181"/>
      <c r="M26" s="181"/>
      <c r="N26" s="181"/>
      <c r="O26" s="181">
        <v>12000000</v>
      </c>
    </row>
    <row r="27" s="172" customFormat="1" ht="18.75" customHeight="1" spans="1:15">
      <c r="A27" s="179" t="s">
        <v>123</v>
      </c>
      <c r="B27" s="222" t="s">
        <v>124</v>
      </c>
      <c r="C27" s="181">
        <v>1126311.96</v>
      </c>
      <c r="D27" s="181">
        <v>1126311.96</v>
      </c>
      <c r="E27" s="181">
        <v>1126311.96</v>
      </c>
      <c r="F27" s="181"/>
      <c r="G27" s="181"/>
      <c r="H27" s="181"/>
      <c r="I27" s="181"/>
      <c r="J27" s="181"/>
      <c r="K27" s="181"/>
      <c r="L27" s="181"/>
      <c r="M27" s="181"/>
      <c r="N27" s="181"/>
      <c r="O27" s="181"/>
    </row>
    <row r="28" s="172" customFormat="1" ht="18.75" customHeight="1" spans="1:15">
      <c r="A28" s="179" t="s">
        <v>125</v>
      </c>
      <c r="B28" s="222" t="s">
        <v>126</v>
      </c>
      <c r="C28" s="181">
        <v>11148276.7</v>
      </c>
      <c r="D28" s="181">
        <v>8148276.7</v>
      </c>
      <c r="E28" s="181">
        <v>8128276.7</v>
      </c>
      <c r="F28" s="181">
        <v>20000</v>
      </c>
      <c r="G28" s="181"/>
      <c r="H28" s="181"/>
      <c r="I28" s="181"/>
      <c r="J28" s="181">
        <v>3000000</v>
      </c>
      <c r="K28" s="181"/>
      <c r="L28" s="181"/>
      <c r="M28" s="181"/>
      <c r="N28" s="181"/>
      <c r="O28" s="181">
        <v>3000000</v>
      </c>
    </row>
    <row r="29" s="172" customFormat="1" ht="18.75" customHeight="1" spans="1:15">
      <c r="A29" s="179" t="s">
        <v>127</v>
      </c>
      <c r="B29" s="222" t="s">
        <v>128</v>
      </c>
      <c r="C29" s="181">
        <v>3900000</v>
      </c>
      <c r="D29" s="181">
        <v>900000</v>
      </c>
      <c r="E29" s="181"/>
      <c r="F29" s="181">
        <v>900000</v>
      </c>
      <c r="G29" s="181"/>
      <c r="H29" s="181"/>
      <c r="I29" s="181"/>
      <c r="J29" s="181">
        <v>3000000</v>
      </c>
      <c r="K29" s="181"/>
      <c r="L29" s="181"/>
      <c r="M29" s="181"/>
      <c r="N29" s="181"/>
      <c r="O29" s="181">
        <v>3000000</v>
      </c>
    </row>
    <row r="30" s="172" customFormat="1" ht="18.75" customHeight="1" spans="1:15">
      <c r="A30" s="179" t="s">
        <v>129</v>
      </c>
      <c r="B30" s="222" t="s">
        <v>130</v>
      </c>
      <c r="C30" s="181">
        <v>2680000</v>
      </c>
      <c r="D30" s="181">
        <v>2680000</v>
      </c>
      <c r="E30" s="181"/>
      <c r="F30" s="181">
        <v>2680000</v>
      </c>
      <c r="G30" s="181"/>
      <c r="H30" s="181"/>
      <c r="I30" s="181"/>
      <c r="J30" s="181"/>
      <c r="K30" s="181"/>
      <c r="L30" s="181"/>
      <c r="M30" s="181"/>
      <c r="N30" s="181"/>
      <c r="O30" s="181"/>
    </row>
    <row r="31" s="172" customFormat="1" ht="18.75" customHeight="1" spans="1:15">
      <c r="A31" s="179" t="s">
        <v>131</v>
      </c>
      <c r="B31" s="222" t="s">
        <v>132</v>
      </c>
      <c r="C31" s="181">
        <v>1150000</v>
      </c>
      <c r="D31" s="181">
        <v>1150000</v>
      </c>
      <c r="E31" s="181"/>
      <c r="F31" s="181">
        <v>1150000</v>
      </c>
      <c r="G31" s="181"/>
      <c r="H31" s="181"/>
      <c r="I31" s="181"/>
      <c r="J31" s="181"/>
      <c r="K31" s="181"/>
      <c r="L31" s="181"/>
      <c r="M31" s="181"/>
      <c r="N31" s="181"/>
      <c r="O31" s="181"/>
    </row>
    <row r="32" s="172" customFormat="1" ht="18.75" customHeight="1" spans="1:15">
      <c r="A32" s="179" t="s">
        <v>133</v>
      </c>
      <c r="B32" s="222" t="s">
        <v>134</v>
      </c>
      <c r="C32" s="181">
        <v>100000</v>
      </c>
      <c r="D32" s="181">
        <v>100000</v>
      </c>
      <c r="E32" s="181"/>
      <c r="F32" s="181">
        <v>100000</v>
      </c>
      <c r="G32" s="181"/>
      <c r="H32" s="181"/>
      <c r="I32" s="181"/>
      <c r="J32" s="181"/>
      <c r="K32" s="181"/>
      <c r="L32" s="181"/>
      <c r="M32" s="181"/>
      <c r="N32" s="181"/>
      <c r="O32" s="181"/>
    </row>
    <row r="33" s="172" customFormat="1" ht="18.75" customHeight="1" spans="1:15">
      <c r="A33" s="179" t="s">
        <v>135</v>
      </c>
      <c r="B33" s="222" t="s">
        <v>136</v>
      </c>
      <c r="C33" s="181">
        <v>9850000</v>
      </c>
      <c r="D33" s="181">
        <v>6850000</v>
      </c>
      <c r="E33" s="181"/>
      <c r="F33" s="181">
        <v>6850000</v>
      </c>
      <c r="G33" s="181"/>
      <c r="H33" s="181"/>
      <c r="I33" s="181"/>
      <c r="J33" s="181">
        <v>3000000</v>
      </c>
      <c r="K33" s="181"/>
      <c r="L33" s="181"/>
      <c r="M33" s="181"/>
      <c r="N33" s="181"/>
      <c r="O33" s="181">
        <v>3000000</v>
      </c>
    </row>
    <row r="34" s="172" customFormat="1" ht="18.75" customHeight="1" spans="1:15">
      <c r="A34" s="179" t="s">
        <v>137</v>
      </c>
      <c r="B34" s="222" t="s">
        <v>138</v>
      </c>
      <c r="C34" s="181">
        <v>120000</v>
      </c>
      <c r="D34" s="181">
        <v>120000</v>
      </c>
      <c r="E34" s="181"/>
      <c r="F34" s="181">
        <v>120000</v>
      </c>
      <c r="G34" s="181"/>
      <c r="H34" s="181"/>
      <c r="I34" s="181"/>
      <c r="J34" s="181"/>
      <c r="K34" s="181"/>
      <c r="L34" s="181"/>
      <c r="M34" s="181"/>
      <c r="N34" s="181"/>
      <c r="O34" s="181"/>
    </row>
    <row r="35" s="172" customFormat="1" ht="18.75" customHeight="1" spans="1:15">
      <c r="A35" s="179" t="s">
        <v>139</v>
      </c>
      <c r="B35" s="222" t="s">
        <v>140</v>
      </c>
      <c r="C35" s="181">
        <v>100000</v>
      </c>
      <c r="D35" s="181">
        <v>100000</v>
      </c>
      <c r="E35" s="181"/>
      <c r="F35" s="181">
        <v>100000</v>
      </c>
      <c r="G35" s="181"/>
      <c r="H35" s="181"/>
      <c r="I35" s="181"/>
      <c r="J35" s="181"/>
      <c r="K35" s="181"/>
      <c r="L35" s="181"/>
      <c r="M35" s="181"/>
      <c r="N35" s="181"/>
      <c r="O35" s="181"/>
    </row>
    <row r="36" s="172" customFormat="1" ht="18.75" customHeight="1" spans="1:15">
      <c r="A36" s="179" t="s">
        <v>141</v>
      </c>
      <c r="B36" s="222" t="s">
        <v>142</v>
      </c>
      <c r="C36" s="181">
        <v>450000</v>
      </c>
      <c r="D36" s="181">
        <v>450000</v>
      </c>
      <c r="E36" s="181"/>
      <c r="F36" s="181">
        <v>450000</v>
      </c>
      <c r="G36" s="181"/>
      <c r="H36" s="181"/>
      <c r="I36" s="181"/>
      <c r="J36" s="181"/>
      <c r="K36" s="181"/>
      <c r="L36" s="181"/>
      <c r="M36" s="181"/>
      <c r="N36" s="181"/>
      <c r="O36" s="181"/>
    </row>
    <row r="37" ht="18.75" customHeight="1" spans="1:15">
      <c r="A37" s="186" t="s">
        <v>143</v>
      </c>
      <c r="B37" s="224" t="s">
        <v>144</v>
      </c>
      <c r="C37" s="23">
        <v>300000</v>
      </c>
      <c r="D37" s="23">
        <v>300000</v>
      </c>
      <c r="E37" s="23"/>
      <c r="F37" s="23">
        <v>300000</v>
      </c>
      <c r="G37" s="23"/>
      <c r="H37" s="23"/>
      <c r="I37" s="23"/>
      <c r="J37" s="23"/>
      <c r="K37" s="23"/>
      <c r="L37" s="23"/>
      <c r="M37" s="23"/>
      <c r="N37" s="23"/>
      <c r="O37" s="23"/>
    </row>
    <row r="38" ht="18.75" customHeight="1" spans="1:15">
      <c r="A38" s="186" t="s">
        <v>145</v>
      </c>
      <c r="B38" s="224" t="s">
        <v>146</v>
      </c>
      <c r="C38" s="23">
        <v>1500000</v>
      </c>
      <c r="D38" s="23">
        <v>1500000</v>
      </c>
      <c r="E38" s="23"/>
      <c r="F38" s="23">
        <v>1500000</v>
      </c>
      <c r="G38" s="23"/>
      <c r="H38" s="23"/>
      <c r="I38" s="23"/>
      <c r="J38" s="23"/>
      <c r="K38" s="23"/>
      <c r="L38" s="23"/>
      <c r="M38" s="23"/>
      <c r="N38" s="23"/>
      <c r="O38" s="23"/>
    </row>
    <row r="39" ht="18.75" customHeight="1" spans="1:15">
      <c r="A39" s="186" t="s">
        <v>147</v>
      </c>
      <c r="B39" s="224" t="s">
        <v>148</v>
      </c>
      <c r="C39" s="23">
        <v>3000000</v>
      </c>
      <c r="D39" s="23"/>
      <c r="E39" s="23"/>
      <c r="F39" s="23"/>
      <c r="G39" s="23"/>
      <c r="H39" s="23"/>
      <c r="I39" s="23"/>
      <c r="J39" s="23">
        <v>3000000</v>
      </c>
      <c r="K39" s="23"/>
      <c r="L39" s="23"/>
      <c r="M39" s="23"/>
      <c r="N39" s="23"/>
      <c r="O39" s="23">
        <v>3000000</v>
      </c>
    </row>
    <row r="40" ht="18.75" customHeight="1" spans="1:15">
      <c r="A40" s="186" t="s">
        <v>149</v>
      </c>
      <c r="B40" s="224" t="s">
        <v>150</v>
      </c>
      <c r="C40" s="23">
        <v>1100000</v>
      </c>
      <c r="D40" s="23">
        <v>1100000</v>
      </c>
      <c r="E40" s="23"/>
      <c r="F40" s="23">
        <v>1100000</v>
      </c>
      <c r="G40" s="23"/>
      <c r="H40" s="23"/>
      <c r="I40" s="23"/>
      <c r="J40" s="23"/>
      <c r="K40" s="23"/>
      <c r="L40" s="23"/>
      <c r="M40" s="23"/>
      <c r="N40" s="23"/>
      <c r="O40" s="23"/>
    </row>
    <row r="41" ht="18.75" customHeight="1" spans="1:15">
      <c r="A41" s="186" t="s">
        <v>151</v>
      </c>
      <c r="B41" s="224" t="s">
        <v>152</v>
      </c>
      <c r="C41" s="23">
        <v>260000</v>
      </c>
      <c r="D41" s="23">
        <v>260000</v>
      </c>
      <c r="E41" s="23"/>
      <c r="F41" s="23">
        <v>260000</v>
      </c>
      <c r="G41" s="23"/>
      <c r="H41" s="23"/>
      <c r="I41" s="23"/>
      <c r="J41" s="23"/>
      <c r="K41" s="23"/>
      <c r="L41" s="23"/>
      <c r="M41" s="23"/>
      <c r="N41" s="23"/>
      <c r="O41" s="23"/>
    </row>
    <row r="42" ht="18.75" customHeight="1" spans="1:15">
      <c r="A42" s="133" t="s">
        <v>153</v>
      </c>
      <c r="B42" s="161" t="s">
        <v>154</v>
      </c>
      <c r="C42" s="23">
        <v>816408</v>
      </c>
      <c r="D42" s="23">
        <v>816408</v>
      </c>
      <c r="E42" s="23">
        <v>816408</v>
      </c>
      <c r="F42" s="23"/>
      <c r="G42" s="23"/>
      <c r="H42" s="23"/>
      <c r="I42" s="23"/>
      <c r="J42" s="23"/>
      <c r="K42" s="23"/>
      <c r="L42" s="23"/>
      <c r="M42" s="23"/>
      <c r="N42" s="23"/>
      <c r="O42" s="23"/>
    </row>
    <row r="43" ht="18.75" customHeight="1" spans="1:15">
      <c r="A43" s="177" t="s">
        <v>155</v>
      </c>
      <c r="B43" s="221" t="s">
        <v>156</v>
      </c>
      <c r="C43" s="23">
        <v>816408</v>
      </c>
      <c r="D43" s="23">
        <v>816408</v>
      </c>
      <c r="E43" s="23">
        <v>816408</v>
      </c>
      <c r="F43" s="23"/>
      <c r="G43" s="23"/>
      <c r="H43" s="23"/>
      <c r="I43" s="23"/>
      <c r="J43" s="23"/>
      <c r="K43" s="23"/>
      <c r="L43" s="23"/>
      <c r="M43" s="23"/>
      <c r="N43" s="23"/>
      <c r="O43" s="23"/>
    </row>
    <row r="44" ht="18.75" customHeight="1" spans="1:15">
      <c r="A44" s="186" t="s">
        <v>157</v>
      </c>
      <c r="B44" s="224" t="s">
        <v>158</v>
      </c>
      <c r="C44" s="23">
        <v>816408</v>
      </c>
      <c r="D44" s="23">
        <v>816408</v>
      </c>
      <c r="E44" s="23">
        <v>816408</v>
      </c>
      <c r="F44" s="23"/>
      <c r="G44" s="23"/>
      <c r="H44" s="23"/>
      <c r="I44" s="23"/>
      <c r="J44" s="23"/>
      <c r="K44" s="23"/>
      <c r="L44" s="23"/>
      <c r="M44" s="23"/>
      <c r="N44" s="23"/>
      <c r="O44" s="23"/>
    </row>
    <row r="45" ht="18.75" customHeight="1" spans="1:15">
      <c r="A45" s="188" t="s">
        <v>159</v>
      </c>
      <c r="B45" s="189" t="s">
        <v>159</v>
      </c>
      <c r="C45" s="23">
        <v>40429485.52</v>
      </c>
      <c r="D45" s="23">
        <v>28429485.52</v>
      </c>
      <c r="E45" s="23">
        <v>12799485.52</v>
      </c>
      <c r="F45" s="23">
        <v>15630000</v>
      </c>
      <c r="G45" s="23"/>
      <c r="H45" s="23"/>
      <c r="I45" s="23"/>
      <c r="J45" s="23">
        <v>12000000</v>
      </c>
      <c r="K45" s="23"/>
      <c r="L45" s="23"/>
      <c r="M45" s="23"/>
      <c r="N45" s="23"/>
      <c r="O45" s="23">
        <v>12000000</v>
      </c>
    </row>
  </sheetData>
  <mergeCells count="11">
    <mergeCell ref="A2:O2"/>
    <mergeCell ref="A3:L3"/>
    <mergeCell ref="D4:F4"/>
    <mergeCell ref="J4:O4"/>
    <mergeCell ref="A45:B4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D15" sqref="D15"/>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160</v>
      </c>
    </row>
    <row r="2" ht="36" customHeight="1" spans="1:4">
      <c r="A2" s="5" t="str">
        <f>"2025"&amp;"年部门财政拨款收支预算总表"</f>
        <v>2025年部门财政拨款收支预算总表</v>
      </c>
      <c r="B2" s="159"/>
      <c r="C2" s="159"/>
      <c r="D2" s="159"/>
    </row>
    <row r="3" ht="18.75" customHeight="1" spans="1:4">
      <c r="A3" s="7" t="str">
        <f>"单位名称："&amp;"临沧市临翔区水务局"</f>
        <v>单位名称：临沧市临翔区水务局</v>
      </c>
      <c r="B3" s="160"/>
      <c r="C3" s="160"/>
      <c r="D3" s="39" t="s">
        <v>1</v>
      </c>
    </row>
    <row r="4" ht="18.75" customHeight="1" spans="1:4">
      <c r="A4" s="12" t="s">
        <v>2</v>
      </c>
      <c r="B4" s="14"/>
      <c r="C4" s="12" t="s">
        <v>3</v>
      </c>
      <c r="D4" s="14"/>
    </row>
    <row r="5" ht="18.75" customHeight="1" spans="1:4">
      <c r="A5" s="31" t="s">
        <v>4</v>
      </c>
      <c r="B5" s="108" t="str">
        <f>"2025"&amp;"年预算数"</f>
        <v>2025年预算数</v>
      </c>
      <c r="C5" s="31" t="s">
        <v>161</v>
      </c>
      <c r="D5" s="108" t="str">
        <f>"2025"&amp;"年预算数"</f>
        <v>2025年预算数</v>
      </c>
    </row>
    <row r="6" ht="18.75" customHeight="1" spans="1:4">
      <c r="A6" s="33"/>
      <c r="B6" s="18"/>
      <c r="C6" s="33"/>
      <c r="D6" s="18"/>
    </row>
    <row r="7" ht="18.75" customHeight="1" spans="1:4">
      <c r="A7" s="161" t="s">
        <v>162</v>
      </c>
      <c r="B7" s="23">
        <v>27919485.52</v>
      </c>
      <c r="C7" s="22" t="s">
        <v>163</v>
      </c>
      <c r="D7" s="23">
        <v>28429485.52</v>
      </c>
    </row>
    <row r="8" ht="18.75" customHeight="1" spans="1:4">
      <c r="A8" s="162" t="s">
        <v>164</v>
      </c>
      <c r="B8" s="23">
        <v>27919485.52</v>
      </c>
      <c r="C8" s="22" t="s">
        <v>165</v>
      </c>
      <c r="D8" s="23"/>
    </row>
    <row r="9" ht="18.75" customHeight="1" spans="1:4">
      <c r="A9" s="162" t="s">
        <v>166</v>
      </c>
      <c r="B9" s="23"/>
      <c r="C9" s="22" t="s">
        <v>167</v>
      </c>
      <c r="D9" s="23"/>
    </row>
    <row r="10" ht="18.75" customHeight="1" spans="1:4">
      <c r="A10" s="162" t="s">
        <v>168</v>
      </c>
      <c r="B10" s="23"/>
      <c r="C10" s="22" t="s">
        <v>169</v>
      </c>
      <c r="D10" s="23"/>
    </row>
    <row r="11" ht="18.75" customHeight="1" spans="1:4">
      <c r="A11" s="163" t="s">
        <v>170</v>
      </c>
      <c r="B11" s="23">
        <v>510000</v>
      </c>
      <c r="C11" s="164" t="s">
        <v>171</v>
      </c>
      <c r="D11" s="23"/>
    </row>
    <row r="12" ht="18.75" customHeight="1" spans="1:4">
      <c r="A12" s="165" t="s">
        <v>164</v>
      </c>
      <c r="B12" s="23">
        <v>510000</v>
      </c>
      <c r="C12" s="166" t="s">
        <v>172</v>
      </c>
      <c r="D12" s="23"/>
    </row>
    <row r="13" ht="18.75" customHeight="1" spans="1:4">
      <c r="A13" s="165" t="s">
        <v>166</v>
      </c>
      <c r="B13" s="23"/>
      <c r="C13" s="166" t="s">
        <v>173</v>
      </c>
      <c r="D13" s="23"/>
    </row>
    <row r="14" ht="18.75" customHeight="1" spans="1:4">
      <c r="A14" s="165" t="s">
        <v>168</v>
      </c>
      <c r="B14" s="23"/>
      <c r="C14" s="166" t="s">
        <v>174</v>
      </c>
      <c r="D14" s="23"/>
    </row>
    <row r="15" ht="18.75" customHeight="1" spans="1:4">
      <c r="A15" s="165" t="s">
        <v>26</v>
      </c>
      <c r="B15" s="23"/>
      <c r="C15" s="166" t="s">
        <v>175</v>
      </c>
      <c r="D15" s="23">
        <v>1914113.2</v>
      </c>
    </row>
    <row r="16" ht="18.75" customHeight="1" spans="1:4">
      <c r="A16" s="165" t="s">
        <v>26</v>
      </c>
      <c r="B16" s="23" t="s">
        <v>26</v>
      </c>
      <c r="C16" s="166" t="s">
        <v>176</v>
      </c>
      <c r="D16" s="23">
        <v>814375.66</v>
      </c>
    </row>
    <row r="17" ht="18.75" customHeight="1" spans="1:4">
      <c r="A17" s="167" t="s">
        <v>26</v>
      </c>
      <c r="B17" s="23" t="s">
        <v>26</v>
      </c>
      <c r="C17" s="166" t="s">
        <v>177</v>
      </c>
      <c r="D17" s="23"/>
    </row>
    <row r="18" ht="18.75" customHeight="1" spans="1:4">
      <c r="A18" s="167" t="s">
        <v>26</v>
      </c>
      <c r="B18" s="23" t="s">
        <v>26</v>
      </c>
      <c r="C18" s="166" t="s">
        <v>178</v>
      </c>
      <c r="D18" s="23">
        <v>100000</v>
      </c>
    </row>
    <row r="19" ht="18.75" customHeight="1" spans="1:4">
      <c r="A19" s="168" t="s">
        <v>26</v>
      </c>
      <c r="B19" s="23" t="s">
        <v>26</v>
      </c>
      <c r="C19" s="166" t="s">
        <v>179</v>
      </c>
      <c r="D19" s="23">
        <v>24784588.66</v>
      </c>
    </row>
    <row r="20" ht="18.75" customHeight="1" spans="1:4">
      <c r="A20" s="168" t="s">
        <v>26</v>
      </c>
      <c r="B20" s="23" t="s">
        <v>26</v>
      </c>
      <c r="C20" s="166" t="s">
        <v>180</v>
      </c>
      <c r="D20" s="23"/>
    </row>
    <row r="21" ht="18.75" customHeight="1" spans="1:4">
      <c r="A21" s="168" t="s">
        <v>26</v>
      </c>
      <c r="B21" s="23" t="s">
        <v>26</v>
      </c>
      <c r="C21" s="166" t="s">
        <v>181</v>
      </c>
      <c r="D21" s="23"/>
    </row>
    <row r="22" ht="18.75" customHeight="1" spans="1:4">
      <c r="A22" s="168" t="s">
        <v>26</v>
      </c>
      <c r="B22" s="23" t="s">
        <v>26</v>
      </c>
      <c r="C22" s="166" t="s">
        <v>182</v>
      </c>
      <c r="D22" s="23"/>
    </row>
    <row r="23" ht="18.75" customHeight="1" spans="1:4">
      <c r="A23" s="168" t="s">
        <v>26</v>
      </c>
      <c r="B23" s="23" t="s">
        <v>26</v>
      </c>
      <c r="C23" s="166" t="s">
        <v>183</v>
      </c>
      <c r="D23" s="23"/>
    </row>
    <row r="24" ht="18.75" customHeight="1" spans="1:4">
      <c r="A24" s="168" t="s">
        <v>26</v>
      </c>
      <c r="B24" s="23" t="s">
        <v>26</v>
      </c>
      <c r="C24" s="166" t="s">
        <v>184</v>
      </c>
      <c r="D24" s="23"/>
    </row>
    <row r="25" ht="18.75" customHeight="1" spans="1:4">
      <c r="A25" s="168" t="s">
        <v>26</v>
      </c>
      <c r="B25" s="23" t="s">
        <v>26</v>
      </c>
      <c r="C25" s="166" t="s">
        <v>185</v>
      </c>
      <c r="D25" s="23"/>
    </row>
    <row r="26" ht="18.75" customHeight="1" spans="1:4">
      <c r="A26" s="168" t="s">
        <v>26</v>
      </c>
      <c r="B26" s="23" t="s">
        <v>26</v>
      </c>
      <c r="C26" s="166" t="s">
        <v>186</v>
      </c>
      <c r="D26" s="23">
        <v>816408</v>
      </c>
    </row>
    <row r="27" ht="18.75" customHeight="1" spans="1:4">
      <c r="A27" s="168" t="s">
        <v>26</v>
      </c>
      <c r="B27" s="23" t="s">
        <v>26</v>
      </c>
      <c r="C27" s="166" t="s">
        <v>187</v>
      </c>
      <c r="D27" s="23"/>
    </row>
    <row r="28" ht="18.75" customHeight="1" spans="1:4">
      <c r="A28" s="168" t="s">
        <v>26</v>
      </c>
      <c r="B28" s="23" t="s">
        <v>26</v>
      </c>
      <c r="C28" s="166" t="s">
        <v>188</v>
      </c>
      <c r="D28" s="23"/>
    </row>
    <row r="29" ht="18.75" customHeight="1" spans="1:4">
      <c r="A29" s="168" t="s">
        <v>26</v>
      </c>
      <c r="B29" s="23" t="s">
        <v>26</v>
      </c>
      <c r="C29" s="166" t="s">
        <v>189</v>
      </c>
      <c r="D29" s="23"/>
    </row>
    <row r="30" ht="18.75" customHeight="1" spans="1:4">
      <c r="A30" s="168" t="s">
        <v>26</v>
      </c>
      <c r="B30" s="23" t="s">
        <v>26</v>
      </c>
      <c r="C30" s="166" t="s">
        <v>190</v>
      </c>
      <c r="D30" s="23"/>
    </row>
    <row r="31" ht="18.75" customHeight="1" spans="1:4">
      <c r="A31" s="169" t="s">
        <v>26</v>
      </c>
      <c r="B31" s="23" t="s">
        <v>26</v>
      </c>
      <c r="C31" s="166" t="s">
        <v>191</v>
      </c>
      <c r="D31" s="23"/>
    </row>
    <row r="32" ht="18.75" customHeight="1" spans="1:4">
      <c r="A32" s="169" t="s">
        <v>26</v>
      </c>
      <c r="B32" s="23" t="s">
        <v>26</v>
      </c>
      <c r="C32" s="166" t="s">
        <v>192</v>
      </c>
      <c r="D32" s="23"/>
    </row>
    <row r="33" ht="18.75" customHeight="1" spans="1:4">
      <c r="A33" s="169" t="s">
        <v>26</v>
      </c>
      <c r="B33" s="23" t="s">
        <v>26</v>
      </c>
      <c r="C33" s="166" t="s">
        <v>193</v>
      </c>
      <c r="D33" s="23"/>
    </row>
    <row r="34" ht="18.75" customHeight="1" spans="1:4">
      <c r="A34" s="169"/>
      <c r="B34" s="23"/>
      <c r="C34" s="166" t="s">
        <v>194</v>
      </c>
      <c r="D34" s="23"/>
    </row>
    <row r="35" ht="18.75" customHeight="1" spans="1:4">
      <c r="A35" s="169" t="s">
        <v>26</v>
      </c>
      <c r="B35" s="23" t="s">
        <v>26</v>
      </c>
      <c r="C35" s="166" t="s">
        <v>195</v>
      </c>
      <c r="D35" s="23"/>
    </row>
    <row r="36" ht="18.75" customHeight="1" spans="1:4">
      <c r="A36" s="56" t="s">
        <v>196</v>
      </c>
      <c r="B36" s="170">
        <v>28429485.52</v>
      </c>
      <c r="C36" s="171" t="s">
        <v>52</v>
      </c>
      <c r="D36" s="170">
        <v>28429485.52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showZeros="0" topLeftCell="A6"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8"/>
      <c r="G1" s="39" t="s">
        <v>197</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"单位名称："&amp;"临沧市临翔区水务局"</f>
        <v>单位名称：临沧市临翔区水务局</v>
      </c>
      <c r="B3" s="29"/>
      <c r="C3" s="30"/>
      <c r="D3" s="30"/>
      <c r="E3" s="30"/>
      <c r="F3" s="103"/>
      <c r="G3" s="39" t="s">
        <v>1</v>
      </c>
    </row>
    <row r="4" ht="20.25" customHeight="1" spans="1:7">
      <c r="A4" s="153" t="s">
        <v>198</v>
      </c>
      <c r="B4" s="154"/>
      <c r="C4" s="108" t="s">
        <v>56</v>
      </c>
      <c r="D4" s="131" t="s">
        <v>76</v>
      </c>
      <c r="E4" s="13"/>
      <c r="F4" s="14"/>
      <c r="G4" s="124" t="s">
        <v>77</v>
      </c>
    </row>
    <row r="5" ht="20.25" customHeight="1" spans="1:7">
      <c r="A5" s="155" t="s">
        <v>74</v>
      </c>
      <c r="B5" s="155" t="s">
        <v>75</v>
      </c>
      <c r="C5" s="33"/>
      <c r="D5" s="67" t="s">
        <v>58</v>
      </c>
      <c r="E5" s="67" t="s">
        <v>199</v>
      </c>
      <c r="F5" s="67" t="s">
        <v>200</v>
      </c>
      <c r="G5" s="95"/>
    </row>
    <row r="6" ht="19.5" customHeight="1" spans="1:7">
      <c r="A6" s="155" t="s">
        <v>201</v>
      </c>
      <c r="B6" s="155" t="s">
        <v>202</v>
      </c>
      <c r="C6" s="155" t="s">
        <v>203</v>
      </c>
      <c r="D6" s="67">
        <v>4</v>
      </c>
      <c r="E6" s="156" t="s">
        <v>204</v>
      </c>
      <c r="F6" s="156" t="s">
        <v>205</v>
      </c>
      <c r="G6" s="155" t="s">
        <v>206</v>
      </c>
    </row>
    <row r="7" ht="18" customHeight="1" spans="1:7">
      <c r="A7" s="34" t="s">
        <v>85</v>
      </c>
      <c r="B7" s="34" t="s">
        <v>86</v>
      </c>
      <c r="C7" s="23">
        <v>1914113.2</v>
      </c>
      <c r="D7" s="23">
        <v>1914113.2</v>
      </c>
      <c r="E7" s="23">
        <v>1914113.2</v>
      </c>
      <c r="F7" s="23"/>
      <c r="G7" s="23"/>
    </row>
    <row r="8" ht="18" customHeight="1" spans="1:7">
      <c r="A8" s="119" t="s">
        <v>87</v>
      </c>
      <c r="B8" s="119" t="s">
        <v>88</v>
      </c>
      <c r="C8" s="23">
        <v>1823855.4</v>
      </c>
      <c r="D8" s="23">
        <v>1823855.4</v>
      </c>
      <c r="E8" s="23">
        <v>1823855.4</v>
      </c>
      <c r="F8" s="23"/>
      <c r="G8" s="23"/>
    </row>
    <row r="9" ht="18" customHeight="1" spans="1:7">
      <c r="A9" s="120" t="s">
        <v>89</v>
      </c>
      <c r="B9" s="120" t="s">
        <v>90</v>
      </c>
      <c r="C9" s="23">
        <v>214402.2</v>
      </c>
      <c r="D9" s="23">
        <v>214402.2</v>
      </c>
      <c r="E9" s="23">
        <v>214402.2</v>
      </c>
      <c r="F9" s="23"/>
      <c r="G9" s="23"/>
    </row>
    <row r="10" ht="18" customHeight="1" spans="1:7">
      <c r="A10" s="120" t="s">
        <v>91</v>
      </c>
      <c r="B10" s="120" t="s">
        <v>92</v>
      </c>
      <c r="C10" s="23">
        <v>520909.2</v>
      </c>
      <c r="D10" s="23">
        <v>520909.2</v>
      </c>
      <c r="E10" s="23">
        <v>520909.2</v>
      </c>
      <c r="F10" s="23"/>
      <c r="G10" s="23"/>
    </row>
    <row r="11" ht="18" customHeight="1" spans="1:7">
      <c r="A11" s="120" t="s">
        <v>93</v>
      </c>
      <c r="B11" s="120" t="s">
        <v>94</v>
      </c>
      <c r="C11" s="23">
        <v>1088544</v>
      </c>
      <c r="D11" s="23">
        <v>1088544</v>
      </c>
      <c r="E11" s="23">
        <v>1088544</v>
      </c>
      <c r="F11" s="23"/>
      <c r="G11" s="23"/>
    </row>
    <row r="12" ht="18" customHeight="1" spans="1:7">
      <c r="A12" s="119" t="s">
        <v>95</v>
      </c>
      <c r="B12" s="119" t="s">
        <v>96</v>
      </c>
      <c r="C12" s="23">
        <v>48378</v>
      </c>
      <c r="D12" s="23">
        <v>48378</v>
      </c>
      <c r="E12" s="23">
        <v>48378</v>
      </c>
      <c r="F12" s="23"/>
      <c r="G12" s="23"/>
    </row>
    <row r="13" ht="18" customHeight="1" spans="1:7">
      <c r="A13" s="120" t="s">
        <v>97</v>
      </c>
      <c r="B13" s="120" t="s">
        <v>98</v>
      </c>
      <c r="C13" s="23">
        <v>48378</v>
      </c>
      <c r="D13" s="23">
        <v>48378</v>
      </c>
      <c r="E13" s="23">
        <v>48378</v>
      </c>
      <c r="F13" s="23"/>
      <c r="G13" s="23"/>
    </row>
    <row r="14" ht="18" customHeight="1" spans="1:7">
      <c r="A14" s="119" t="s">
        <v>99</v>
      </c>
      <c r="B14" s="119" t="s">
        <v>100</v>
      </c>
      <c r="C14" s="23">
        <v>41879.8</v>
      </c>
      <c r="D14" s="23">
        <v>41879.8</v>
      </c>
      <c r="E14" s="23">
        <v>41879.8</v>
      </c>
      <c r="F14" s="23"/>
      <c r="G14" s="23"/>
    </row>
    <row r="15" ht="18" customHeight="1" spans="1:7">
      <c r="A15" s="120" t="s">
        <v>101</v>
      </c>
      <c r="B15" s="120" t="s">
        <v>100</v>
      </c>
      <c r="C15" s="23">
        <v>41879.8</v>
      </c>
      <c r="D15" s="23">
        <v>41879.8</v>
      </c>
      <c r="E15" s="23">
        <v>41879.8</v>
      </c>
      <c r="F15" s="23"/>
      <c r="G15" s="23"/>
    </row>
    <row r="16" ht="18" customHeight="1" spans="1:7">
      <c r="A16" s="34" t="s">
        <v>102</v>
      </c>
      <c r="B16" s="34" t="s">
        <v>103</v>
      </c>
      <c r="C16" s="23">
        <v>814375.66</v>
      </c>
      <c r="D16" s="23">
        <v>814375.66</v>
      </c>
      <c r="E16" s="23">
        <v>814375.66</v>
      </c>
      <c r="F16" s="23"/>
      <c r="G16" s="23"/>
    </row>
    <row r="17" ht="18" customHeight="1" spans="1:7">
      <c r="A17" s="119" t="s">
        <v>104</v>
      </c>
      <c r="B17" s="119" t="s">
        <v>105</v>
      </c>
      <c r="C17" s="23">
        <v>814375.66</v>
      </c>
      <c r="D17" s="23">
        <v>814375.66</v>
      </c>
      <c r="E17" s="23">
        <v>814375.66</v>
      </c>
      <c r="F17" s="23"/>
      <c r="G17" s="23"/>
    </row>
    <row r="18" ht="18" customHeight="1" spans="1:7">
      <c r="A18" s="120" t="s">
        <v>106</v>
      </c>
      <c r="B18" s="120" t="s">
        <v>107</v>
      </c>
      <c r="C18" s="23">
        <v>65664.49</v>
      </c>
      <c r="D18" s="23">
        <v>65664.49</v>
      </c>
      <c r="E18" s="23">
        <v>65664.49</v>
      </c>
      <c r="F18" s="23"/>
      <c r="G18" s="23"/>
    </row>
    <row r="19" ht="18" customHeight="1" spans="1:7">
      <c r="A19" s="120" t="s">
        <v>108</v>
      </c>
      <c r="B19" s="120" t="s">
        <v>109</v>
      </c>
      <c r="C19" s="23">
        <v>417376.91</v>
      </c>
      <c r="D19" s="23">
        <v>417376.91</v>
      </c>
      <c r="E19" s="23">
        <v>417376.91</v>
      </c>
      <c r="F19" s="23"/>
      <c r="G19" s="23"/>
    </row>
    <row r="20" ht="18" customHeight="1" spans="1:7">
      <c r="A20" s="120" t="s">
        <v>110</v>
      </c>
      <c r="B20" s="120" t="s">
        <v>111</v>
      </c>
      <c r="C20" s="23">
        <v>290307.46</v>
      </c>
      <c r="D20" s="23">
        <v>290307.46</v>
      </c>
      <c r="E20" s="23">
        <v>290307.46</v>
      </c>
      <c r="F20" s="23"/>
      <c r="G20" s="23"/>
    </row>
    <row r="21" ht="18" customHeight="1" spans="1:7">
      <c r="A21" s="120" t="s">
        <v>112</v>
      </c>
      <c r="B21" s="120" t="s">
        <v>113</v>
      </c>
      <c r="C21" s="23">
        <v>41026.8</v>
      </c>
      <c r="D21" s="23">
        <v>41026.8</v>
      </c>
      <c r="E21" s="23">
        <v>41026.8</v>
      </c>
      <c r="F21" s="23"/>
      <c r="G21" s="23"/>
    </row>
    <row r="22" ht="18" customHeight="1" spans="1:7">
      <c r="A22" s="34" t="s">
        <v>114</v>
      </c>
      <c r="B22" s="34" t="s">
        <v>115</v>
      </c>
      <c r="C22" s="23">
        <v>100000</v>
      </c>
      <c r="D22" s="23"/>
      <c r="E22" s="23"/>
      <c r="F22" s="23"/>
      <c r="G22" s="23">
        <v>100000</v>
      </c>
    </row>
    <row r="23" ht="18" customHeight="1" spans="1:7">
      <c r="A23" s="119" t="s">
        <v>116</v>
      </c>
      <c r="B23" s="119" t="s">
        <v>117</v>
      </c>
      <c r="C23" s="23">
        <v>100000</v>
      </c>
      <c r="D23" s="23"/>
      <c r="E23" s="23"/>
      <c r="F23" s="23"/>
      <c r="G23" s="23">
        <v>100000</v>
      </c>
    </row>
    <row r="24" ht="18" customHeight="1" spans="1:7">
      <c r="A24" s="120" t="s">
        <v>118</v>
      </c>
      <c r="B24" s="120" t="s">
        <v>117</v>
      </c>
      <c r="C24" s="23">
        <v>100000</v>
      </c>
      <c r="D24" s="23"/>
      <c r="E24" s="23"/>
      <c r="F24" s="23"/>
      <c r="G24" s="23">
        <v>100000</v>
      </c>
    </row>
    <row r="25" ht="18" customHeight="1" spans="1:7">
      <c r="A25" s="34" t="s">
        <v>119</v>
      </c>
      <c r="B25" s="34" t="s">
        <v>120</v>
      </c>
      <c r="C25" s="23">
        <v>24784588.66</v>
      </c>
      <c r="D25" s="23">
        <v>9254588.66</v>
      </c>
      <c r="E25" s="23">
        <v>8651998</v>
      </c>
      <c r="F25" s="23">
        <v>602590.66</v>
      </c>
      <c r="G25" s="23">
        <v>15530000</v>
      </c>
    </row>
    <row r="26" ht="18" customHeight="1" spans="1:7">
      <c r="A26" s="119" t="s">
        <v>121</v>
      </c>
      <c r="B26" s="119" t="s">
        <v>122</v>
      </c>
      <c r="C26" s="23">
        <v>24784588.66</v>
      </c>
      <c r="D26" s="23">
        <v>9254588.66</v>
      </c>
      <c r="E26" s="23">
        <v>8651998</v>
      </c>
      <c r="F26" s="23">
        <v>602590.66</v>
      </c>
      <c r="G26" s="23">
        <v>15530000</v>
      </c>
    </row>
    <row r="27" ht="18" customHeight="1" spans="1:7">
      <c r="A27" s="120" t="s">
        <v>123</v>
      </c>
      <c r="B27" s="120" t="s">
        <v>124</v>
      </c>
      <c r="C27" s="23">
        <v>1126311.96</v>
      </c>
      <c r="D27" s="23">
        <v>1126311.96</v>
      </c>
      <c r="E27" s="23">
        <v>978190</v>
      </c>
      <c r="F27" s="23">
        <v>148121.96</v>
      </c>
      <c r="G27" s="23"/>
    </row>
    <row r="28" ht="18" customHeight="1" spans="1:7">
      <c r="A28" s="120" t="s">
        <v>125</v>
      </c>
      <c r="B28" s="120" t="s">
        <v>126</v>
      </c>
      <c r="C28" s="23">
        <v>8148276.7</v>
      </c>
      <c r="D28" s="23">
        <v>8128276.7</v>
      </c>
      <c r="E28" s="23">
        <v>7673808</v>
      </c>
      <c r="F28" s="23">
        <v>454468.7</v>
      </c>
      <c r="G28" s="23">
        <v>20000</v>
      </c>
    </row>
    <row r="29" ht="18" customHeight="1" spans="1:7">
      <c r="A29" s="120" t="s">
        <v>127</v>
      </c>
      <c r="B29" s="120" t="s">
        <v>128</v>
      </c>
      <c r="C29" s="23">
        <v>900000</v>
      </c>
      <c r="D29" s="23"/>
      <c r="E29" s="23"/>
      <c r="F29" s="23"/>
      <c r="G29" s="23">
        <v>900000</v>
      </c>
    </row>
    <row r="30" ht="18" customHeight="1" spans="1:7">
      <c r="A30" s="120" t="s">
        <v>129</v>
      </c>
      <c r="B30" s="120" t="s">
        <v>130</v>
      </c>
      <c r="C30" s="23">
        <v>2680000</v>
      </c>
      <c r="D30" s="23"/>
      <c r="E30" s="23"/>
      <c r="F30" s="23"/>
      <c r="G30" s="23">
        <v>2680000</v>
      </c>
    </row>
    <row r="31" ht="18" customHeight="1" spans="1:7">
      <c r="A31" s="120" t="s">
        <v>131</v>
      </c>
      <c r="B31" s="120" t="s">
        <v>132</v>
      </c>
      <c r="C31" s="23">
        <v>1150000</v>
      </c>
      <c r="D31" s="23"/>
      <c r="E31" s="23"/>
      <c r="F31" s="23"/>
      <c r="G31" s="23">
        <v>1150000</v>
      </c>
    </row>
    <row r="32" ht="18" customHeight="1" spans="1:7">
      <c r="A32" s="120" t="s">
        <v>133</v>
      </c>
      <c r="B32" s="120" t="s">
        <v>134</v>
      </c>
      <c r="C32" s="23">
        <v>100000</v>
      </c>
      <c r="D32" s="23"/>
      <c r="E32" s="23"/>
      <c r="F32" s="23"/>
      <c r="G32" s="23">
        <v>100000</v>
      </c>
    </row>
    <row r="33" ht="18" customHeight="1" spans="1:7">
      <c r="A33" s="120" t="s">
        <v>135</v>
      </c>
      <c r="B33" s="120" t="s">
        <v>136</v>
      </c>
      <c r="C33" s="23">
        <v>6850000</v>
      </c>
      <c r="D33" s="23"/>
      <c r="E33" s="23"/>
      <c r="F33" s="23"/>
      <c r="G33" s="23">
        <v>6850000</v>
      </c>
    </row>
    <row r="34" ht="18" customHeight="1" spans="1:7">
      <c r="A34" s="120" t="s">
        <v>137</v>
      </c>
      <c r="B34" s="120" t="s">
        <v>138</v>
      </c>
      <c r="C34" s="23">
        <v>120000</v>
      </c>
      <c r="D34" s="23"/>
      <c r="E34" s="23"/>
      <c r="F34" s="23"/>
      <c r="G34" s="23">
        <v>120000</v>
      </c>
    </row>
    <row r="35" ht="18" customHeight="1" spans="1:7">
      <c r="A35" s="120" t="s">
        <v>139</v>
      </c>
      <c r="B35" s="120" t="s">
        <v>140</v>
      </c>
      <c r="C35" s="23">
        <v>100000</v>
      </c>
      <c r="D35" s="23"/>
      <c r="E35" s="23"/>
      <c r="F35" s="23"/>
      <c r="G35" s="23">
        <v>100000</v>
      </c>
    </row>
    <row r="36" ht="18" customHeight="1" spans="1:7">
      <c r="A36" s="120" t="s">
        <v>141</v>
      </c>
      <c r="B36" s="120" t="s">
        <v>142</v>
      </c>
      <c r="C36" s="23">
        <v>450000</v>
      </c>
      <c r="D36" s="23"/>
      <c r="E36" s="23"/>
      <c r="F36" s="23"/>
      <c r="G36" s="23">
        <v>450000</v>
      </c>
    </row>
    <row r="37" ht="18" customHeight="1" spans="1:7">
      <c r="A37" s="120" t="s">
        <v>143</v>
      </c>
      <c r="B37" s="120" t="s">
        <v>144</v>
      </c>
      <c r="C37" s="23">
        <v>300000</v>
      </c>
      <c r="D37" s="23"/>
      <c r="E37" s="23"/>
      <c r="F37" s="23"/>
      <c r="G37" s="23">
        <v>300000</v>
      </c>
    </row>
    <row r="38" ht="18" customHeight="1" spans="1:7">
      <c r="A38" s="120" t="s">
        <v>145</v>
      </c>
      <c r="B38" s="120" t="s">
        <v>146</v>
      </c>
      <c r="C38" s="23">
        <v>1500000</v>
      </c>
      <c r="D38" s="23"/>
      <c r="E38" s="23"/>
      <c r="F38" s="23"/>
      <c r="G38" s="23">
        <v>1500000</v>
      </c>
    </row>
    <row r="39" ht="18" customHeight="1" spans="1:7">
      <c r="A39" s="120" t="s">
        <v>149</v>
      </c>
      <c r="B39" s="120" t="s">
        <v>150</v>
      </c>
      <c r="C39" s="23">
        <v>1100000</v>
      </c>
      <c r="D39" s="23"/>
      <c r="E39" s="23"/>
      <c r="F39" s="23"/>
      <c r="G39" s="23">
        <v>1100000</v>
      </c>
    </row>
    <row r="40" ht="18" customHeight="1" spans="1:7">
      <c r="A40" s="120" t="s">
        <v>151</v>
      </c>
      <c r="B40" s="120" t="s">
        <v>152</v>
      </c>
      <c r="C40" s="23">
        <v>260000</v>
      </c>
      <c r="D40" s="23"/>
      <c r="E40" s="23"/>
      <c r="F40" s="23"/>
      <c r="G40" s="23">
        <v>260000</v>
      </c>
    </row>
    <row r="41" ht="18" customHeight="1" spans="1:7">
      <c r="A41" s="34" t="s">
        <v>153</v>
      </c>
      <c r="B41" s="34" t="s">
        <v>154</v>
      </c>
      <c r="C41" s="23">
        <v>816408</v>
      </c>
      <c r="D41" s="23">
        <v>816408</v>
      </c>
      <c r="E41" s="23">
        <v>816408</v>
      </c>
      <c r="F41" s="23"/>
      <c r="G41" s="23"/>
    </row>
    <row r="42" ht="18" customHeight="1" spans="1:7">
      <c r="A42" s="119" t="s">
        <v>155</v>
      </c>
      <c r="B42" s="119" t="s">
        <v>156</v>
      </c>
      <c r="C42" s="23">
        <v>816408</v>
      </c>
      <c r="D42" s="23">
        <v>816408</v>
      </c>
      <c r="E42" s="23">
        <v>816408</v>
      </c>
      <c r="F42" s="23"/>
      <c r="G42" s="23"/>
    </row>
    <row r="43" ht="18" customHeight="1" spans="1:7">
      <c r="A43" s="120" t="s">
        <v>157</v>
      </c>
      <c r="B43" s="120" t="s">
        <v>158</v>
      </c>
      <c r="C43" s="23">
        <v>816408</v>
      </c>
      <c r="D43" s="23">
        <v>816408</v>
      </c>
      <c r="E43" s="23">
        <v>816408</v>
      </c>
      <c r="F43" s="23"/>
      <c r="G43" s="23"/>
    </row>
    <row r="44" ht="18" customHeight="1" spans="1:7">
      <c r="A44" s="157" t="s">
        <v>159</v>
      </c>
      <c r="B44" s="158" t="s">
        <v>159</v>
      </c>
      <c r="C44" s="23">
        <v>28429485.52</v>
      </c>
      <c r="D44" s="23">
        <v>12799485.52</v>
      </c>
      <c r="E44" s="23">
        <v>12196894.86</v>
      </c>
      <c r="F44" s="23">
        <v>602590.66</v>
      </c>
      <c r="G44" s="23">
        <v>15630000</v>
      </c>
    </row>
  </sheetData>
  <mergeCells count="7">
    <mergeCell ref="A2:G2"/>
    <mergeCell ref="A3:E3"/>
    <mergeCell ref="A4:B4"/>
    <mergeCell ref="D4:F4"/>
    <mergeCell ref="A44:B4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3"/>
      <c r="G1" s="88" t="s">
        <v>207</v>
      </c>
    </row>
    <row r="2" ht="39" customHeight="1" spans="1:7">
      <c r="A2" s="129" t="str">
        <f>"2025"&amp;"年“三公”经费支出预算表"</f>
        <v>2025年“三公”经费支出预算表</v>
      </c>
      <c r="B2" s="52"/>
      <c r="C2" s="52"/>
      <c r="D2" s="52"/>
      <c r="E2" s="52"/>
      <c r="F2" s="52"/>
      <c r="G2" s="52"/>
    </row>
    <row r="3" ht="18.75" customHeight="1" spans="1:7">
      <c r="A3" s="41" t="str">
        <f>"单位名称："&amp;"临沧市临翔区水务局"</f>
        <v>单位名称：临沧市临翔区水务局</v>
      </c>
      <c r="B3" s="141"/>
      <c r="C3" s="142"/>
      <c r="D3" s="63"/>
      <c r="E3" s="30"/>
      <c r="G3" s="88" t="s">
        <v>208</v>
      </c>
    </row>
    <row r="4" ht="18.75" customHeight="1" spans="1:7">
      <c r="A4" s="10" t="s">
        <v>209</v>
      </c>
      <c r="B4" s="10" t="s">
        <v>210</v>
      </c>
      <c r="C4" s="31" t="s">
        <v>211</v>
      </c>
      <c r="D4" s="12" t="s">
        <v>212</v>
      </c>
      <c r="E4" s="13"/>
      <c r="F4" s="14"/>
      <c r="G4" s="31" t="s">
        <v>213</v>
      </c>
    </row>
    <row r="5" ht="18.75" customHeight="1" spans="1:7">
      <c r="A5" s="17"/>
      <c r="B5" s="143"/>
      <c r="C5" s="33"/>
      <c r="D5" s="67" t="s">
        <v>58</v>
      </c>
      <c r="E5" s="67" t="s">
        <v>214</v>
      </c>
      <c r="F5" s="67" t="s">
        <v>215</v>
      </c>
      <c r="G5" s="33"/>
    </row>
    <row r="6" ht="18.75" customHeight="1" spans="1:7">
      <c r="A6" s="144" t="s">
        <v>56</v>
      </c>
      <c r="B6" s="145">
        <v>1</v>
      </c>
      <c r="C6" s="146">
        <v>2</v>
      </c>
      <c r="D6" s="147">
        <v>3</v>
      </c>
      <c r="E6" s="147">
        <v>4</v>
      </c>
      <c r="F6" s="147">
        <v>5</v>
      </c>
      <c r="G6" s="146">
        <v>6</v>
      </c>
    </row>
    <row r="7" ht="18.75" customHeight="1" spans="1:7">
      <c r="A7" s="144" t="s">
        <v>56</v>
      </c>
      <c r="B7" s="148">
        <v>211000</v>
      </c>
      <c r="C7" s="148"/>
      <c r="D7" s="148">
        <v>181000</v>
      </c>
      <c r="E7" s="148"/>
      <c r="F7" s="148">
        <v>181000</v>
      </c>
      <c r="G7" s="148">
        <v>30000</v>
      </c>
    </row>
    <row r="8" ht="18.75" customHeight="1" spans="1:7">
      <c r="A8" s="149" t="s">
        <v>216</v>
      </c>
      <c r="B8" s="148"/>
      <c r="C8" s="148"/>
      <c r="D8" s="148"/>
      <c r="E8" s="148"/>
      <c r="F8" s="148"/>
      <c r="G8" s="148"/>
    </row>
    <row r="9" ht="18.75" customHeight="1" spans="1:7">
      <c r="A9" s="149" t="s">
        <v>217</v>
      </c>
      <c r="B9" s="148">
        <v>211000</v>
      </c>
      <c r="C9" s="148"/>
      <c r="D9" s="148">
        <v>181000</v>
      </c>
      <c r="E9" s="148"/>
      <c r="F9" s="148">
        <v>181000</v>
      </c>
      <c r="G9" s="148">
        <v>30000</v>
      </c>
    </row>
    <row r="10" ht="18.75" customHeight="1" spans="1:7">
      <c r="A10" s="149" t="s">
        <v>218</v>
      </c>
      <c r="B10" s="148"/>
      <c r="C10" s="148"/>
      <c r="D10" s="148"/>
      <c r="E10" s="148"/>
      <c r="F10" s="148"/>
      <c r="G10" s="148"/>
    </row>
    <row r="11" ht="18.75" customHeight="1" spans="1:7">
      <c r="A11" s="149" t="s">
        <v>219</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9"/>
  <sheetViews>
    <sheetView showZeros="0" topLeftCell="A2" workbookViewId="0">
      <selection activeCell="G82" sqref="G8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30"/>
      <c r="O1" s="30"/>
      <c r="P1" s="30"/>
      <c r="Q1" s="68"/>
      <c r="U1" s="127"/>
      <c r="W1" s="38" t="s">
        <v>220</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"单位名称："&amp;"临沧市临翔区水务局"</f>
        <v>单位名称：临沧市临翔区水务局</v>
      </c>
      <c r="B3" s="130"/>
      <c r="C3" s="130"/>
      <c r="D3" s="130"/>
      <c r="E3" s="130"/>
      <c r="F3" s="130"/>
      <c r="G3" s="130"/>
      <c r="H3" s="72"/>
      <c r="I3" s="72"/>
      <c r="J3" s="72"/>
      <c r="K3" s="72"/>
      <c r="L3" s="72"/>
      <c r="M3" s="72"/>
      <c r="N3" s="94"/>
      <c r="O3" s="94"/>
      <c r="P3" s="94"/>
      <c r="Q3" s="72"/>
      <c r="U3" s="127"/>
      <c r="W3" s="38" t="s">
        <v>208</v>
      </c>
    </row>
    <row r="4" ht="18" customHeight="1" spans="1:23">
      <c r="A4" s="10" t="s">
        <v>221</v>
      </c>
      <c r="B4" s="10" t="s">
        <v>222</v>
      </c>
      <c r="C4" s="10" t="s">
        <v>223</v>
      </c>
      <c r="D4" s="10" t="s">
        <v>224</v>
      </c>
      <c r="E4" s="10" t="s">
        <v>225</v>
      </c>
      <c r="F4" s="10" t="s">
        <v>226</v>
      </c>
      <c r="G4" s="10" t="s">
        <v>227</v>
      </c>
      <c r="H4" s="131" t="s">
        <v>228</v>
      </c>
      <c r="I4" s="65" t="s">
        <v>228</v>
      </c>
      <c r="J4" s="65"/>
      <c r="K4" s="65"/>
      <c r="L4" s="65"/>
      <c r="M4" s="65"/>
      <c r="N4" s="13"/>
      <c r="O4" s="13"/>
      <c r="P4" s="13"/>
      <c r="Q4" s="75" t="s">
        <v>62</v>
      </c>
      <c r="R4" s="65" t="s">
        <v>79</v>
      </c>
      <c r="S4" s="65"/>
      <c r="T4" s="65"/>
      <c r="U4" s="65"/>
      <c r="V4" s="65"/>
      <c r="W4" s="135"/>
    </row>
    <row r="5" ht="18" customHeight="1" spans="1:23">
      <c r="A5" s="15"/>
      <c r="B5" s="126"/>
      <c r="C5" s="15"/>
      <c r="D5" s="15"/>
      <c r="E5" s="15"/>
      <c r="F5" s="15"/>
      <c r="G5" s="15"/>
      <c r="H5" s="108" t="s">
        <v>229</v>
      </c>
      <c r="I5" s="131" t="s">
        <v>59</v>
      </c>
      <c r="J5" s="65"/>
      <c r="K5" s="65"/>
      <c r="L5" s="65"/>
      <c r="M5" s="135"/>
      <c r="N5" s="12" t="s">
        <v>230</v>
      </c>
      <c r="O5" s="13"/>
      <c r="P5" s="14"/>
      <c r="Q5" s="10" t="s">
        <v>62</v>
      </c>
      <c r="R5" s="131" t="s">
        <v>79</v>
      </c>
      <c r="S5" s="75" t="s">
        <v>65</v>
      </c>
      <c r="T5" s="65" t="s">
        <v>79</v>
      </c>
      <c r="U5" s="75" t="s">
        <v>67</v>
      </c>
      <c r="V5" s="75" t="s">
        <v>68</v>
      </c>
      <c r="W5" s="137" t="s">
        <v>69</v>
      </c>
    </row>
    <row r="6" ht="18.75" customHeight="1" spans="1:23">
      <c r="A6" s="32"/>
      <c r="B6" s="32"/>
      <c r="C6" s="32"/>
      <c r="D6" s="32"/>
      <c r="E6" s="32"/>
      <c r="F6" s="32"/>
      <c r="G6" s="32"/>
      <c r="H6" s="32"/>
      <c r="I6" s="136" t="s">
        <v>231</v>
      </c>
      <c r="J6" s="10" t="s">
        <v>232</v>
      </c>
      <c r="K6" s="10" t="s">
        <v>233</v>
      </c>
      <c r="L6" s="10" t="s">
        <v>234</v>
      </c>
      <c r="M6" s="10" t="s">
        <v>235</v>
      </c>
      <c r="N6" s="10" t="s">
        <v>59</v>
      </c>
      <c r="O6" s="10" t="s">
        <v>60</v>
      </c>
      <c r="P6" s="10" t="s">
        <v>61</v>
      </c>
      <c r="Q6" s="32"/>
      <c r="R6" s="10" t="s">
        <v>58</v>
      </c>
      <c r="S6" s="10" t="s">
        <v>65</v>
      </c>
      <c r="T6" s="10" t="s">
        <v>236</v>
      </c>
      <c r="U6" s="10" t="s">
        <v>67</v>
      </c>
      <c r="V6" s="10" t="s">
        <v>68</v>
      </c>
      <c r="W6" s="10" t="s">
        <v>69</v>
      </c>
    </row>
    <row r="7" ht="37.5" customHeight="1" spans="1:23">
      <c r="A7" s="111"/>
      <c r="B7" s="111"/>
      <c r="C7" s="111"/>
      <c r="D7" s="111"/>
      <c r="E7" s="111"/>
      <c r="F7" s="111"/>
      <c r="G7" s="111"/>
      <c r="H7" s="111"/>
      <c r="I7" s="93"/>
      <c r="J7" s="17" t="s">
        <v>237</v>
      </c>
      <c r="K7" s="17" t="s">
        <v>233</v>
      </c>
      <c r="L7" s="17" t="s">
        <v>234</v>
      </c>
      <c r="M7" s="17" t="s">
        <v>235</v>
      </c>
      <c r="N7" s="17" t="s">
        <v>233</v>
      </c>
      <c r="O7" s="17" t="s">
        <v>234</v>
      </c>
      <c r="P7" s="17" t="s">
        <v>235</v>
      </c>
      <c r="Q7" s="17" t="s">
        <v>62</v>
      </c>
      <c r="R7" s="17" t="s">
        <v>58</v>
      </c>
      <c r="S7" s="17" t="s">
        <v>65</v>
      </c>
      <c r="T7" s="17" t="s">
        <v>236</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12799485.52</v>
      </c>
      <c r="I9" s="23">
        <v>12799485.52</v>
      </c>
      <c r="J9" s="23"/>
      <c r="K9" s="23"/>
      <c r="L9" s="23">
        <v>12799485.52</v>
      </c>
      <c r="M9" s="23"/>
      <c r="N9" s="23"/>
      <c r="O9" s="23"/>
      <c r="P9" s="23"/>
      <c r="Q9" s="23"/>
      <c r="R9" s="23"/>
      <c r="S9" s="23"/>
      <c r="T9" s="23"/>
      <c r="U9" s="23"/>
      <c r="V9" s="23"/>
      <c r="W9" s="23"/>
    </row>
    <row r="10" ht="21" customHeight="1" spans="1:23">
      <c r="A10" s="134" t="s">
        <v>71</v>
      </c>
      <c r="B10" s="21"/>
      <c r="C10" s="21"/>
      <c r="D10" s="21"/>
      <c r="E10" s="21"/>
      <c r="F10" s="21"/>
      <c r="G10" s="21"/>
      <c r="H10" s="23">
        <v>12799485.52</v>
      </c>
      <c r="I10" s="23">
        <v>12799485.52</v>
      </c>
      <c r="J10" s="23"/>
      <c r="K10" s="23"/>
      <c r="L10" s="23">
        <v>12799485.52</v>
      </c>
      <c r="M10" s="23"/>
      <c r="N10" s="23"/>
      <c r="O10" s="23"/>
      <c r="P10" s="23"/>
      <c r="Q10" s="23"/>
      <c r="R10" s="23"/>
      <c r="S10" s="23"/>
      <c r="T10" s="23"/>
      <c r="U10" s="23"/>
      <c r="V10" s="23"/>
      <c r="W10" s="23"/>
    </row>
    <row r="11" ht="21" customHeight="1" spans="1:23">
      <c r="A11" s="25"/>
      <c r="B11" s="21" t="s">
        <v>238</v>
      </c>
      <c r="C11" s="21" t="s">
        <v>239</v>
      </c>
      <c r="D11" s="21" t="s">
        <v>123</v>
      </c>
      <c r="E11" s="21" t="s">
        <v>124</v>
      </c>
      <c r="F11" s="21" t="s">
        <v>240</v>
      </c>
      <c r="G11" s="21" t="s">
        <v>241</v>
      </c>
      <c r="H11" s="23">
        <v>352056</v>
      </c>
      <c r="I11" s="23">
        <v>352056</v>
      </c>
      <c r="J11" s="23"/>
      <c r="K11" s="23"/>
      <c r="L11" s="23">
        <v>352056</v>
      </c>
      <c r="M11" s="23"/>
      <c r="N11" s="23"/>
      <c r="O11" s="23"/>
      <c r="P11" s="23"/>
      <c r="Q11" s="23"/>
      <c r="R11" s="23"/>
      <c r="S11" s="23"/>
      <c r="T11" s="23"/>
      <c r="U11" s="23"/>
      <c r="V11" s="23"/>
      <c r="W11" s="23"/>
    </row>
    <row r="12" ht="21" customHeight="1" spans="1:23">
      <c r="A12" s="25"/>
      <c r="B12" s="21" t="s">
        <v>242</v>
      </c>
      <c r="C12" s="21" t="s">
        <v>243</v>
      </c>
      <c r="D12" s="21" t="s">
        <v>125</v>
      </c>
      <c r="E12" s="21" t="s">
        <v>126</v>
      </c>
      <c r="F12" s="21" t="s">
        <v>240</v>
      </c>
      <c r="G12" s="21" t="s">
        <v>241</v>
      </c>
      <c r="H12" s="23">
        <v>2984820</v>
      </c>
      <c r="I12" s="23">
        <v>2984820</v>
      </c>
      <c r="J12" s="23"/>
      <c r="K12" s="23"/>
      <c r="L12" s="23">
        <v>2984820</v>
      </c>
      <c r="M12" s="23"/>
      <c r="N12" s="23"/>
      <c r="O12" s="23"/>
      <c r="P12" s="23"/>
      <c r="Q12" s="23"/>
      <c r="R12" s="23"/>
      <c r="S12" s="23"/>
      <c r="T12" s="23"/>
      <c r="U12" s="23"/>
      <c r="V12" s="23"/>
      <c r="W12" s="23"/>
    </row>
    <row r="13" ht="21" customHeight="1" spans="1:23">
      <c r="A13" s="25"/>
      <c r="B13" s="21" t="s">
        <v>238</v>
      </c>
      <c r="C13" s="21" t="s">
        <v>239</v>
      </c>
      <c r="D13" s="21" t="s">
        <v>123</v>
      </c>
      <c r="E13" s="21" t="s">
        <v>124</v>
      </c>
      <c r="F13" s="21" t="s">
        <v>244</v>
      </c>
      <c r="G13" s="21" t="s">
        <v>245</v>
      </c>
      <c r="H13" s="23">
        <v>440976</v>
      </c>
      <c r="I13" s="23">
        <v>440976</v>
      </c>
      <c r="J13" s="23"/>
      <c r="K13" s="23"/>
      <c r="L13" s="23">
        <v>440976</v>
      </c>
      <c r="M13" s="23"/>
      <c r="N13" s="23"/>
      <c r="O13" s="23"/>
      <c r="P13" s="23"/>
      <c r="Q13" s="23"/>
      <c r="R13" s="23"/>
      <c r="S13" s="23"/>
      <c r="T13" s="23"/>
      <c r="U13" s="23"/>
      <c r="V13" s="23"/>
      <c r="W13" s="23"/>
    </row>
    <row r="14" ht="21" customHeight="1" spans="1:23">
      <c r="A14" s="25"/>
      <c r="B14" s="21" t="s">
        <v>242</v>
      </c>
      <c r="C14" s="21" t="s">
        <v>243</v>
      </c>
      <c r="D14" s="21" t="s">
        <v>125</v>
      </c>
      <c r="E14" s="21" t="s">
        <v>126</v>
      </c>
      <c r="F14" s="21" t="s">
        <v>244</v>
      </c>
      <c r="G14" s="21" t="s">
        <v>245</v>
      </c>
      <c r="H14" s="23">
        <v>210900</v>
      </c>
      <c r="I14" s="23">
        <v>210900</v>
      </c>
      <c r="J14" s="23"/>
      <c r="K14" s="23"/>
      <c r="L14" s="23">
        <v>210900</v>
      </c>
      <c r="M14" s="23"/>
      <c r="N14" s="23"/>
      <c r="O14" s="23"/>
      <c r="P14" s="23"/>
      <c r="Q14" s="23"/>
      <c r="R14" s="23"/>
      <c r="S14" s="23"/>
      <c r="T14" s="23"/>
      <c r="U14" s="23"/>
      <c r="V14" s="23"/>
      <c r="W14" s="23"/>
    </row>
    <row r="15" ht="21" customHeight="1" spans="1:23">
      <c r="A15" s="25"/>
      <c r="B15" s="21" t="s">
        <v>246</v>
      </c>
      <c r="C15" s="21" t="s">
        <v>247</v>
      </c>
      <c r="D15" s="21" t="s">
        <v>123</v>
      </c>
      <c r="E15" s="21" t="s">
        <v>124</v>
      </c>
      <c r="F15" s="21" t="s">
        <v>248</v>
      </c>
      <c r="G15" s="21" t="s">
        <v>249</v>
      </c>
      <c r="H15" s="23">
        <v>155820</v>
      </c>
      <c r="I15" s="23">
        <v>155820</v>
      </c>
      <c r="J15" s="23"/>
      <c r="K15" s="23"/>
      <c r="L15" s="23">
        <v>155820</v>
      </c>
      <c r="M15" s="23"/>
      <c r="N15" s="23"/>
      <c r="O15" s="23"/>
      <c r="P15" s="23"/>
      <c r="Q15" s="23"/>
      <c r="R15" s="23"/>
      <c r="S15" s="23"/>
      <c r="T15" s="23"/>
      <c r="U15" s="23"/>
      <c r="V15" s="23"/>
      <c r="W15" s="23"/>
    </row>
    <row r="16" ht="21" customHeight="1" spans="1:23">
      <c r="A16" s="25"/>
      <c r="B16" s="21" t="s">
        <v>238</v>
      </c>
      <c r="C16" s="21" t="s">
        <v>239</v>
      </c>
      <c r="D16" s="21" t="s">
        <v>123</v>
      </c>
      <c r="E16" s="21" t="s">
        <v>124</v>
      </c>
      <c r="F16" s="21" t="s">
        <v>248</v>
      </c>
      <c r="G16" s="21" t="s">
        <v>249</v>
      </c>
      <c r="H16" s="23">
        <v>29338</v>
      </c>
      <c r="I16" s="23">
        <v>29338</v>
      </c>
      <c r="J16" s="23"/>
      <c r="K16" s="23"/>
      <c r="L16" s="23">
        <v>29338</v>
      </c>
      <c r="M16" s="23"/>
      <c r="N16" s="23"/>
      <c r="O16" s="23"/>
      <c r="P16" s="23"/>
      <c r="Q16" s="23"/>
      <c r="R16" s="23"/>
      <c r="S16" s="23"/>
      <c r="T16" s="23"/>
      <c r="U16" s="23"/>
      <c r="V16" s="23"/>
      <c r="W16" s="23"/>
    </row>
    <row r="17" ht="21" customHeight="1" spans="1:23">
      <c r="A17" s="25"/>
      <c r="B17" s="21" t="s">
        <v>242</v>
      </c>
      <c r="C17" s="21" t="s">
        <v>243</v>
      </c>
      <c r="D17" s="21" t="s">
        <v>125</v>
      </c>
      <c r="E17" s="21" t="s">
        <v>126</v>
      </c>
      <c r="F17" s="21" t="s">
        <v>250</v>
      </c>
      <c r="G17" s="21" t="s">
        <v>251</v>
      </c>
      <c r="H17" s="23">
        <v>882360</v>
      </c>
      <c r="I17" s="23">
        <v>882360</v>
      </c>
      <c r="J17" s="23"/>
      <c r="K17" s="23"/>
      <c r="L17" s="23">
        <v>882360</v>
      </c>
      <c r="M17" s="23"/>
      <c r="N17" s="23"/>
      <c r="O17" s="23"/>
      <c r="P17" s="23"/>
      <c r="Q17" s="23"/>
      <c r="R17" s="23"/>
      <c r="S17" s="23"/>
      <c r="T17" s="23"/>
      <c r="U17" s="23"/>
      <c r="V17" s="23"/>
      <c r="W17" s="23"/>
    </row>
    <row r="18" ht="21" customHeight="1" spans="1:23">
      <c r="A18" s="25"/>
      <c r="B18" s="21" t="s">
        <v>252</v>
      </c>
      <c r="C18" s="21" t="s">
        <v>253</v>
      </c>
      <c r="D18" s="21" t="s">
        <v>125</v>
      </c>
      <c r="E18" s="21" t="s">
        <v>126</v>
      </c>
      <c r="F18" s="21" t="s">
        <v>250</v>
      </c>
      <c r="G18" s="21" t="s">
        <v>251</v>
      </c>
      <c r="H18" s="23">
        <v>1170000</v>
      </c>
      <c r="I18" s="23">
        <v>1170000</v>
      </c>
      <c r="J18" s="23"/>
      <c r="K18" s="23"/>
      <c r="L18" s="23">
        <v>1170000</v>
      </c>
      <c r="M18" s="23"/>
      <c r="N18" s="23"/>
      <c r="O18" s="23"/>
      <c r="P18" s="23"/>
      <c r="Q18" s="23"/>
      <c r="R18" s="23"/>
      <c r="S18" s="23"/>
      <c r="T18" s="23"/>
      <c r="U18" s="23"/>
      <c r="V18" s="23"/>
      <c r="W18" s="23"/>
    </row>
    <row r="19" ht="21" customHeight="1" spans="1:23">
      <c r="A19" s="25"/>
      <c r="B19" s="21" t="s">
        <v>242</v>
      </c>
      <c r="C19" s="21" t="s">
        <v>243</v>
      </c>
      <c r="D19" s="21" t="s">
        <v>125</v>
      </c>
      <c r="E19" s="21" t="s">
        <v>126</v>
      </c>
      <c r="F19" s="21" t="s">
        <v>250</v>
      </c>
      <c r="G19" s="21" t="s">
        <v>251</v>
      </c>
      <c r="H19" s="23">
        <v>1800468</v>
      </c>
      <c r="I19" s="23">
        <v>1800468</v>
      </c>
      <c r="J19" s="23"/>
      <c r="K19" s="23"/>
      <c r="L19" s="23">
        <v>1800468</v>
      </c>
      <c r="M19" s="23"/>
      <c r="N19" s="23"/>
      <c r="O19" s="23"/>
      <c r="P19" s="23"/>
      <c r="Q19" s="23"/>
      <c r="R19" s="23"/>
      <c r="S19" s="23"/>
      <c r="T19" s="23"/>
      <c r="U19" s="23"/>
      <c r="V19" s="23"/>
      <c r="W19" s="23"/>
    </row>
    <row r="20" ht="21" customHeight="1" spans="1:23">
      <c r="A20" s="25"/>
      <c r="B20" s="21" t="s">
        <v>254</v>
      </c>
      <c r="C20" s="21" t="s">
        <v>255</v>
      </c>
      <c r="D20" s="21" t="s">
        <v>93</v>
      </c>
      <c r="E20" s="21" t="s">
        <v>94</v>
      </c>
      <c r="F20" s="21" t="s">
        <v>256</v>
      </c>
      <c r="G20" s="21" t="s">
        <v>257</v>
      </c>
      <c r="H20" s="23">
        <v>940567.68</v>
      </c>
      <c r="I20" s="23">
        <v>940567.68</v>
      </c>
      <c r="J20" s="23"/>
      <c r="K20" s="23"/>
      <c r="L20" s="23">
        <v>940567.68</v>
      </c>
      <c r="M20" s="23"/>
      <c r="N20" s="23"/>
      <c r="O20" s="23"/>
      <c r="P20" s="23"/>
      <c r="Q20" s="23"/>
      <c r="R20" s="23"/>
      <c r="S20" s="23"/>
      <c r="T20" s="23"/>
      <c r="U20" s="23"/>
      <c r="V20" s="23"/>
      <c r="W20" s="23"/>
    </row>
    <row r="21" ht="21" customHeight="1" spans="1:23">
      <c r="A21" s="25"/>
      <c r="B21" s="21" t="s">
        <v>254</v>
      </c>
      <c r="C21" s="21" t="s">
        <v>255</v>
      </c>
      <c r="D21" s="21" t="s">
        <v>93</v>
      </c>
      <c r="E21" s="21" t="s">
        <v>94</v>
      </c>
      <c r="F21" s="21" t="s">
        <v>256</v>
      </c>
      <c r="G21" s="21" t="s">
        <v>257</v>
      </c>
      <c r="H21" s="23">
        <v>147976.32</v>
      </c>
      <c r="I21" s="23">
        <v>147976.32</v>
      </c>
      <c r="J21" s="23"/>
      <c r="K21" s="23"/>
      <c r="L21" s="23">
        <v>147976.32</v>
      </c>
      <c r="M21" s="23"/>
      <c r="N21" s="23"/>
      <c r="O21" s="23"/>
      <c r="P21" s="23"/>
      <c r="Q21" s="23"/>
      <c r="R21" s="23"/>
      <c r="S21" s="23"/>
      <c r="T21" s="23"/>
      <c r="U21" s="23"/>
      <c r="V21" s="23"/>
      <c r="W21" s="23"/>
    </row>
    <row r="22" ht="21" customHeight="1" spans="1:23">
      <c r="A22" s="25"/>
      <c r="B22" s="21" t="s">
        <v>254</v>
      </c>
      <c r="C22" s="21" t="s">
        <v>255</v>
      </c>
      <c r="D22" s="21" t="s">
        <v>108</v>
      </c>
      <c r="E22" s="21" t="s">
        <v>109</v>
      </c>
      <c r="F22" s="21" t="s">
        <v>258</v>
      </c>
      <c r="G22" s="21" t="s">
        <v>259</v>
      </c>
      <c r="H22" s="23">
        <v>417376.91</v>
      </c>
      <c r="I22" s="23">
        <v>417376.91</v>
      </c>
      <c r="J22" s="23"/>
      <c r="K22" s="23"/>
      <c r="L22" s="23">
        <v>417376.91</v>
      </c>
      <c r="M22" s="23"/>
      <c r="N22" s="23"/>
      <c r="O22" s="23"/>
      <c r="P22" s="23"/>
      <c r="Q22" s="23"/>
      <c r="R22" s="23"/>
      <c r="S22" s="23"/>
      <c r="T22" s="23"/>
      <c r="U22" s="23"/>
      <c r="V22" s="23"/>
      <c r="W22" s="23"/>
    </row>
    <row r="23" ht="21" customHeight="1" spans="1:23">
      <c r="A23" s="25"/>
      <c r="B23" s="21" t="s">
        <v>254</v>
      </c>
      <c r="C23" s="21" t="s">
        <v>255</v>
      </c>
      <c r="D23" s="21" t="s">
        <v>106</v>
      </c>
      <c r="E23" s="21" t="s">
        <v>107</v>
      </c>
      <c r="F23" s="21" t="s">
        <v>258</v>
      </c>
      <c r="G23" s="21" t="s">
        <v>259</v>
      </c>
      <c r="H23" s="23">
        <v>65664.49</v>
      </c>
      <c r="I23" s="23">
        <v>65664.49</v>
      </c>
      <c r="J23" s="23"/>
      <c r="K23" s="23"/>
      <c r="L23" s="23">
        <v>65664.49</v>
      </c>
      <c r="M23" s="23"/>
      <c r="N23" s="23"/>
      <c r="O23" s="23"/>
      <c r="P23" s="23"/>
      <c r="Q23" s="23"/>
      <c r="R23" s="23"/>
      <c r="S23" s="23"/>
      <c r="T23" s="23"/>
      <c r="U23" s="23"/>
      <c r="V23" s="23"/>
      <c r="W23" s="23"/>
    </row>
    <row r="24" ht="21" customHeight="1" spans="1:23">
      <c r="A24" s="25"/>
      <c r="B24" s="21" t="s">
        <v>254</v>
      </c>
      <c r="C24" s="21" t="s">
        <v>255</v>
      </c>
      <c r="D24" s="21" t="s">
        <v>110</v>
      </c>
      <c r="E24" s="21" t="s">
        <v>111</v>
      </c>
      <c r="F24" s="21" t="s">
        <v>260</v>
      </c>
      <c r="G24" s="21" t="s">
        <v>261</v>
      </c>
      <c r="H24" s="23">
        <v>176356.44</v>
      </c>
      <c r="I24" s="23">
        <v>176356.44</v>
      </c>
      <c r="J24" s="23"/>
      <c r="K24" s="23"/>
      <c r="L24" s="23">
        <v>176356.44</v>
      </c>
      <c r="M24" s="23"/>
      <c r="N24" s="23"/>
      <c r="O24" s="23"/>
      <c r="P24" s="23"/>
      <c r="Q24" s="23"/>
      <c r="R24" s="23"/>
      <c r="S24" s="23"/>
      <c r="T24" s="23"/>
      <c r="U24" s="23"/>
      <c r="V24" s="23"/>
      <c r="W24" s="23"/>
    </row>
    <row r="25" ht="21" customHeight="1" spans="1:23">
      <c r="A25" s="25"/>
      <c r="B25" s="21" t="s">
        <v>254</v>
      </c>
      <c r="C25" s="21" t="s">
        <v>255</v>
      </c>
      <c r="D25" s="21" t="s">
        <v>110</v>
      </c>
      <c r="E25" s="21" t="s">
        <v>111</v>
      </c>
      <c r="F25" s="21" t="s">
        <v>260</v>
      </c>
      <c r="G25" s="21" t="s">
        <v>261</v>
      </c>
      <c r="H25" s="23">
        <v>24973.73</v>
      </c>
      <c r="I25" s="23">
        <v>24973.73</v>
      </c>
      <c r="J25" s="23"/>
      <c r="K25" s="23"/>
      <c r="L25" s="23">
        <v>24973.73</v>
      </c>
      <c r="M25" s="23"/>
      <c r="N25" s="23"/>
      <c r="O25" s="23"/>
      <c r="P25" s="23"/>
      <c r="Q25" s="23"/>
      <c r="R25" s="23"/>
      <c r="S25" s="23"/>
      <c r="T25" s="23"/>
      <c r="U25" s="23"/>
      <c r="V25" s="23"/>
      <c r="W25" s="23"/>
    </row>
    <row r="26" ht="21" customHeight="1" spans="1:23">
      <c r="A26" s="25"/>
      <c r="B26" s="21" t="s">
        <v>254</v>
      </c>
      <c r="C26" s="21" t="s">
        <v>255</v>
      </c>
      <c r="D26" s="21" t="s">
        <v>110</v>
      </c>
      <c r="E26" s="21" t="s">
        <v>111</v>
      </c>
      <c r="F26" s="21" t="s">
        <v>260</v>
      </c>
      <c r="G26" s="21" t="s">
        <v>261</v>
      </c>
      <c r="H26" s="23">
        <v>61231.73</v>
      </c>
      <c r="I26" s="23">
        <v>61231.73</v>
      </c>
      <c r="J26" s="23"/>
      <c r="K26" s="23"/>
      <c r="L26" s="23">
        <v>61231.73</v>
      </c>
      <c r="M26" s="23"/>
      <c r="N26" s="23"/>
      <c r="O26" s="23"/>
      <c r="P26" s="23"/>
      <c r="Q26" s="23"/>
      <c r="R26" s="23"/>
      <c r="S26" s="23"/>
      <c r="T26" s="23"/>
      <c r="U26" s="23"/>
      <c r="V26" s="23"/>
      <c r="W26" s="23"/>
    </row>
    <row r="27" ht="21" customHeight="1" spans="1:23">
      <c r="A27" s="25"/>
      <c r="B27" s="21" t="s">
        <v>254</v>
      </c>
      <c r="C27" s="21" t="s">
        <v>255</v>
      </c>
      <c r="D27" s="21" t="s">
        <v>110</v>
      </c>
      <c r="E27" s="21" t="s">
        <v>111</v>
      </c>
      <c r="F27" s="21" t="s">
        <v>260</v>
      </c>
      <c r="G27" s="21" t="s">
        <v>261</v>
      </c>
      <c r="H27" s="23">
        <v>27745.56</v>
      </c>
      <c r="I27" s="23">
        <v>27745.56</v>
      </c>
      <c r="J27" s="23"/>
      <c r="K27" s="23"/>
      <c r="L27" s="23">
        <v>27745.56</v>
      </c>
      <c r="M27" s="23"/>
      <c r="N27" s="23"/>
      <c r="O27" s="23"/>
      <c r="P27" s="23"/>
      <c r="Q27" s="23"/>
      <c r="R27" s="23"/>
      <c r="S27" s="23"/>
      <c r="T27" s="23"/>
      <c r="U27" s="23"/>
      <c r="V27" s="23"/>
      <c r="W27" s="23"/>
    </row>
    <row r="28" ht="21" customHeight="1" spans="1:23">
      <c r="A28" s="25"/>
      <c r="B28" s="21" t="s">
        <v>254</v>
      </c>
      <c r="C28" s="21" t="s">
        <v>255</v>
      </c>
      <c r="D28" s="21" t="s">
        <v>112</v>
      </c>
      <c r="E28" s="21" t="s">
        <v>113</v>
      </c>
      <c r="F28" s="21" t="s">
        <v>262</v>
      </c>
      <c r="G28" s="21" t="s">
        <v>263</v>
      </c>
      <c r="H28" s="23">
        <v>14820</v>
      </c>
      <c r="I28" s="23">
        <v>14820</v>
      </c>
      <c r="J28" s="23"/>
      <c r="K28" s="23"/>
      <c r="L28" s="23">
        <v>14820</v>
      </c>
      <c r="M28" s="23"/>
      <c r="N28" s="23"/>
      <c r="O28" s="23"/>
      <c r="P28" s="23"/>
      <c r="Q28" s="23"/>
      <c r="R28" s="23"/>
      <c r="S28" s="23"/>
      <c r="T28" s="23"/>
      <c r="U28" s="23"/>
      <c r="V28" s="23"/>
      <c r="W28" s="23"/>
    </row>
    <row r="29" ht="21" customHeight="1" spans="1:23">
      <c r="A29" s="25"/>
      <c r="B29" s="21" t="s">
        <v>254</v>
      </c>
      <c r="C29" s="21" t="s">
        <v>255</v>
      </c>
      <c r="D29" s="21" t="s">
        <v>101</v>
      </c>
      <c r="E29" s="21" t="s">
        <v>100</v>
      </c>
      <c r="F29" s="21" t="s">
        <v>262</v>
      </c>
      <c r="G29" s="21" t="s">
        <v>263</v>
      </c>
      <c r="H29" s="23">
        <v>41149.84</v>
      </c>
      <c r="I29" s="23">
        <v>41149.84</v>
      </c>
      <c r="J29" s="23"/>
      <c r="K29" s="23"/>
      <c r="L29" s="23">
        <v>41149.84</v>
      </c>
      <c r="M29" s="23"/>
      <c r="N29" s="23"/>
      <c r="O29" s="23"/>
      <c r="P29" s="23"/>
      <c r="Q29" s="23"/>
      <c r="R29" s="23"/>
      <c r="S29" s="23"/>
      <c r="T29" s="23"/>
      <c r="U29" s="23"/>
      <c r="V29" s="23"/>
      <c r="W29" s="23"/>
    </row>
    <row r="30" ht="21" customHeight="1" spans="1:23">
      <c r="A30" s="25"/>
      <c r="B30" s="21" t="s">
        <v>254</v>
      </c>
      <c r="C30" s="21" t="s">
        <v>255</v>
      </c>
      <c r="D30" s="21" t="s">
        <v>112</v>
      </c>
      <c r="E30" s="21" t="s">
        <v>113</v>
      </c>
      <c r="F30" s="21" t="s">
        <v>262</v>
      </c>
      <c r="G30" s="21" t="s">
        <v>263</v>
      </c>
      <c r="H30" s="23">
        <v>11757.1</v>
      </c>
      <c r="I30" s="23">
        <v>11757.1</v>
      </c>
      <c r="J30" s="23"/>
      <c r="K30" s="23"/>
      <c r="L30" s="23">
        <v>11757.1</v>
      </c>
      <c r="M30" s="23"/>
      <c r="N30" s="23"/>
      <c r="O30" s="23"/>
      <c r="P30" s="23"/>
      <c r="Q30" s="23"/>
      <c r="R30" s="23"/>
      <c r="S30" s="23"/>
      <c r="T30" s="23"/>
      <c r="U30" s="23"/>
      <c r="V30" s="23"/>
      <c r="W30" s="23"/>
    </row>
    <row r="31" ht="21" customHeight="1" spans="1:23">
      <c r="A31" s="25"/>
      <c r="B31" s="21" t="s">
        <v>254</v>
      </c>
      <c r="C31" s="21" t="s">
        <v>255</v>
      </c>
      <c r="D31" s="21" t="s">
        <v>112</v>
      </c>
      <c r="E31" s="21" t="s">
        <v>113</v>
      </c>
      <c r="F31" s="21" t="s">
        <v>262</v>
      </c>
      <c r="G31" s="21" t="s">
        <v>263</v>
      </c>
      <c r="H31" s="23">
        <v>2280</v>
      </c>
      <c r="I31" s="23">
        <v>2280</v>
      </c>
      <c r="J31" s="23"/>
      <c r="K31" s="23"/>
      <c r="L31" s="23">
        <v>2280</v>
      </c>
      <c r="M31" s="23"/>
      <c r="N31" s="23"/>
      <c r="O31" s="23"/>
      <c r="P31" s="23"/>
      <c r="Q31" s="23"/>
      <c r="R31" s="23"/>
      <c r="S31" s="23"/>
      <c r="T31" s="23"/>
      <c r="U31" s="23"/>
      <c r="V31" s="23"/>
      <c r="W31" s="23"/>
    </row>
    <row r="32" ht="21" customHeight="1" spans="1:23">
      <c r="A32" s="25"/>
      <c r="B32" s="21" t="s">
        <v>254</v>
      </c>
      <c r="C32" s="21" t="s">
        <v>255</v>
      </c>
      <c r="D32" s="21" t="s">
        <v>112</v>
      </c>
      <c r="E32" s="21" t="s">
        <v>113</v>
      </c>
      <c r="F32" s="21" t="s">
        <v>262</v>
      </c>
      <c r="G32" s="21" t="s">
        <v>263</v>
      </c>
      <c r="H32" s="23">
        <v>5472</v>
      </c>
      <c r="I32" s="23">
        <v>5472</v>
      </c>
      <c r="J32" s="23"/>
      <c r="K32" s="23"/>
      <c r="L32" s="23">
        <v>5472</v>
      </c>
      <c r="M32" s="23"/>
      <c r="N32" s="23"/>
      <c r="O32" s="23"/>
      <c r="P32" s="23"/>
      <c r="Q32" s="23"/>
      <c r="R32" s="23"/>
      <c r="S32" s="23"/>
      <c r="T32" s="23"/>
      <c r="U32" s="23"/>
      <c r="V32" s="23"/>
      <c r="W32" s="23"/>
    </row>
    <row r="33" ht="21" customHeight="1" spans="1:23">
      <c r="A33" s="25"/>
      <c r="B33" s="21" t="s">
        <v>254</v>
      </c>
      <c r="C33" s="21" t="s">
        <v>255</v>
      </c>
      <c r="D33" s="21" t="s">
        <v>101</v>
      </c>
      <c r="E33" s="21" t="s">
        <v>100</v>
      </c>
      <c r="F33" s="21" t="s">
        <v>262</v>
      </c>
      <c r="G33" s="21" t="s">
        <v>263</v>
      </c>
      <c r="H33" s="23">
        <v>729.96</v>
      </c>
      <c r="I33" s="23">
        <v>729.96</v>
      </c>
      <c r="J33" s="23"/>
      <c r="K33" s="23"/>
      <c r="L33" s="23">
        <v>729.96</v>
      </c>
      <c r="M33" s="23"/>
      <c r="N33" s="23"/>
      <c r="O33" s="23"/>
      <c r="P33" s="23"/>
      <c r="Q33" s="23"/>
      <c r="R33" s="23"/>
      <c r="S33" s="23"/>
      <c r="T33" s="23"/>
      <c r="U33" s="23"/>
      <c r="V33" s="23"/>
      <c r="W33" s="23"/>
    </row>
    <row r="34" ht="21" customHeight="1" spans="1:23">
      <c r="A34" s="25"/>
      <c r="B34" s="21" t="s">
        <v>254</v>
      </c>
      <c r="C34" s="21" t="s">
        <v>255</v>
      </c>
      <c r="D34" s="21" t="s">
        <v>112</v>
      </c>
      <c r="E34" s="21" t="s">
        <v>113</v>
      </c>
      <c r="F34" s="21" t="s">
        <v>262</v>
      </c>
      <c r="G34" s="21" t="s">
        <v>263</v>
      </c>
      <c r="H34" s="23">
        <v>1824</v>
      </c>
      <c r="I34" s="23">
        <v>1824</v>
      </c>
      <c r="J34" s="23"/>
      <c r="K34" s="23"/>
      <c r="L34" s="23">
        <v>1824</v>
      </c>
      <c r="M34" s="23"/>
      <c r="N34" s="23"/>
      <c r="O34" s="23"/>
      <c r="P34" s="23"/>
      <c r="Q34" s="23"/>
      <c r="R34" s="23"/>
      <c r="S34" s="23"/>
      <c r="T34" s="23"/>
      <c r="U34" s="23"/>
      <c r="V34" s="23"/>
      <c r="W34" s="23"/>
    </row>
    <row r="35" ht="21" customHeight="1" spans="1:23">
      <c r="A35" s="25"/>
      <c r="B35" s="21" t="s">
        <v>254</v>
      </c>
      <c r="C35" s="21" t="s">
        <v>255</v>
      </c>
      <c r="D35" s="21" t="s">
        <v>112</v>
      </c>
      <c r="E35" s="21" t="s">
        <v>113</v>
      </c>
      <c r="F35" s="21" t="s">
        <v>262</v>
      </c>
      <c r="G35" s="21" t="s">
        <v>263</v>
      </c>
      <c r="H35" s="23">
        <v>1849.7</v>
      </c>
      <c r="I35" s="23">
        <v>1849.7</v>
      </c>
      <c r="J35" s="23"/>
      <c r="K35" s="23"/>
      <c r="L35" s="23">
        <v>1849.7</v>
      </c>
      <c r="M35" s="23"/>
      <c r="N35" s="23"/>
      <c r="O35" s="23"/>
      <c r="P35" s="23"/>
      <c r="Q35" s="23"/>
      <c r="R35" s="23"/>
      <c r="S35" s="23"/>
      <c r="T35" s="23"/>
      <c r="U35" s="23"/>
      <c r="V35" s="23"/>
      <c r="W35" s="23"/>
    </row>
    <row r="36" ht="21" customHeight="1" spans="1:23">
      <c r="A36" s="25"/>
      <c r="B36" s="21" t="s">
        <v>264</v>
      </c>
      <c r="C36" s="21" t="s">
        <v>158</v>
      </c>
      <c r="D36" s="21" t="s">
        <v>157</v>
      </c>
      <c r="E36" s="21" t="s">
        <v>158</v>
      </c>
      <c r="F36" s="21" t="s">
        <v>265</v>
      </c>
      <c r="G36" s="21" t="s">
        <v>158</v>
      </c>
      <c r="H36" s="23">
        <v>705425.76</v>
      </c>
      <c r="I36" s="23">
        <v>705425.76</v>
      </c>
      <c r="J36" s="23"/>
      <c r="K36" s="23"/>
      <c r="L36" s="23">
        <v>705425.76</v>
      </c>
      <c r="M36" s="23"/>
      <c r="N36" s="23"/>
      <c r="O36" s="23"/>
      <c r="P36" s="23"/>
      <c r="Q36" s="23"/>
      <c r="R36" s="23"/>
      <c r="S36" s="23"/>
      <c r="T36" s="23"/>
      <c r="U36" s="23"/>
      <c r="V36" s="23"/>
      <c r="W36" s="23"/>
    </row>
    <row r="37" ht="21" customHeight="1" spans="1:23">
      <c r="A37" s="25"/>
      <c r="B37" s="21" t="s">
        <v>264</v>
      </c>
      <c r="C37" s="21" t="s">
        <v>158</v>
      </c>
      <c r="D37" s="21" t="s">
        <v>157</v>
      </c>
      <c r="E37" s="21" t="s">
        <v>158</v>
      </c>
      <c r="F37" s="21" t="s">
        <v>265</v>
      </c>
      <c r="G37" s="21" t="s">
        <v>158</v>
      </c>
      <c r="H37" s="23">
        <v>110982.24</v>
      </c>
      <c r="I37" s="23">
        <v>110982.24</v>
      </c>
      <c r="J37" s="23"/>
      <c r="K37" s="23"/>
      <c r="L37" s="23">
        <v>110982.24</v>
      </c>
      <c r="M37" s="23"/>
      <c r="N37" s="23"/>
      <c r="O37" s="23"/>
      <c r="P37" s="23"/>
      <c r="Q37" s="23"/>
      <c r="R37" s="23"/>
      <c r="S37" s="23"/>
      <c r="T37" s="23"/>
      <c r="U37" s="23"/>
      <c r="V37" s="23"/>
      <c r="W37" s="23"/>
    </row>
    <row r="38" ht="21" customHeight="1" spans="1:23">
      <c r="A38" s="25"/>
      <c r="B38" s="21" t="s">
        <v>266</v>
      </c>
      <c r="C38" s="21" t="s">
        <v>267</v>
      </c>
      <c r="D38" s="21" t="s">
        <v>125</v>
      </c>
      <c r="E38" s="21" t="s">
        <v>126</v>
      </c>
      <c r="F38" s="21" t="s">
        <v>268</v>
      </c>
      <c r="G38" s="21" t="s">
        <v>269</v>
      </c>
      <c r="H38" s="23">
        <v>625260</v>
      </c>
      <c r="I38" s="23">
        <v>625260</v>
      </c>
      <c r="J38" s="23"/>
      <c r="K38" s="23"/>
      <c r="L38" s="23">
        <v>625260</v>
      </c>
      <c r="M38" s="23"/>
      <c r="N38" s="23"/>
      <c r="O38" s="23"/>
      <c r="P38" s="23"/>
      <c r="Q38" s="23"/>
      <c r="R38" s="23"/>
      <c r="S38" s="23"/>
      <c r="T38" s="23"/>
      <c r="U38" s="23"/>
      <c r="V38" s="23"/>
      <c r="W38" s="23"/>
    </row>
    <row r="39" ht="21" customHeight="1" spans="1:23">
      <c r="A39" s="25"/>
      <c r="B39" s="21" t="s">
        <v>270</v>
      </c>
      <c r="C39" s="21" t="s">
        <v>271</v>
      </c>
      <c r="D39" s="21" t="s">
        <v>123</v>
      </c>
      <c r="E39" s="21" t="s">
        <v>124</v>
      </c>
      <c r="F39" s="21" t="s">
        <v>272</v>
      </c>
      <c r="G39" s="21" t="s">
        <v>273</v>
      </c>
      <c r="H39" s="23">
        <v>40000</v>
      </c>
      <c r="I39" s="23">
        <v>40000</v>
      </c>
      <c r="J39" s="23"/>
      <c r="K39" s="23"/>
      <c r="L39" s="23">
        <v>40000</v>
      </c>
      <c r="M39" s="23"/>
      <c r="N39" s="23"/>
      <c r="O39" s="23"/>
      <c r="P39" s="23"/>
      <c r="Q39" s="23"/>
      <c r="R39" s="23"/>
      <c r="S39" s="23"/>
      <c r="T39" s="23"/>
      <c r="U39" s="23"/>
      <c r="V39" s="23"/>
      <c r="W39" s="23"/>
    </row>
    <row r="40" ht="21" customHeight="1" spans="1:23">
      <c r="A40" s="25"/>
      <c r="B40" s="21" t="s">
        <v>270</v>
      </c>
      <c r="C40" s="21" t="s">
        <v>271</v>
      </c>
      <c r="D40" s="21" t="s">
        <v>125</v>
      </c>
      <c r="E40" s="21" t="s">
        <v>126</v>
      </c>
      <c r="F40" s="21" t="s">
        <v>274</v>
      </c>
      <c r="G40" s="21" t="s">
        <v>275</v>
      </c>
      <c r="H40" s="23">
        <v>20000</v>
      </c>
      <c r="I40" s="23">
        <v>20000</v>
      </c>
      <c r="J40" s="23"/>
      <c r="K40" s="23"/>
      <c r="L40" s="23">
        <v>20000</v>
      </c>
      <c r="M40" s="23"/>
      <c r="N40" s="23"/>
      <c r="O40" s="23"/>
      <c r="P40" s="23"/>
      <c r="Q40" s="23"/>
      <c r="R40" s="23"/>
      <c r="S40" s="23"/>
      <c r="T40" s="23"/>
      <c r="U40" s="23"/>
      <c r="V40" s="23"/>
      <c r="W40" s="23"/>
    </row>
    <row r="41" ht="21" customHeight="1" spans="1:23">
      <c r="A41" s="25"/>
      <c r="B41" s="21" t="s">
        <v>270</v>
      </c>
      <c r="C41" s="21" t="s">
        <v>271</v>
      </c>
      <c r="D41" s="21" t="s">
        <v>125</v>
      </c>
      <c r="E41" s="21" t="s">
        <v>126</v>
      </c>
      <c r="F41" s="21" t="s">
        <v>276</v>
      </c>
      <c r="G41" s="21" t="s">
        <v>277</v>
      </c>
      <c r="H41" s="23">
        <v>30000</v>
      </c>
      <c r="I41" s="23">
        <v>30000</v>
      </c>
      <c r="J41" s="23"/>
      <c r="K41" s="23"/>
      <c r="L41" s="23">
        <v>30000</v>
      </c>
      <c r="M41" s="23"/>
      <c r="N41" s="23"/>
      <c r="O41" s="23"/>
      <c r="P41" s="23"/>
      <c r="Q41" s="23"/>
      <c r="R41" s="23"/>
      <c r="S41" s="23"/>
      <c r="T41" s="23"/>
      <c r="U41" s="23"/>
      <c r="V41" s="23"/>
      <c r="W41" s="23"/>
    </row>
    <row r="42" ht="21" customHeight="1" spans="1:23">
      <c r="A42" s="25"/>
      <c r="B42" s="21" t="s">
        <v>270</v>
      </c>
      <c r="C42" s="21" t="s">
        <v>271</v>
      </c>
      <c r="D42" s="21" t="s">
        <v>125</v>
      </c>
      <c r="E42" s="21" t="s">
        <v>126</v>
      </c>
      <c r="F42" s="21" t="s">
        <v>278</v>
      </c>
      <c r="G42" s="21" t="s">
        <v>279</v>
      </c>
      <c r="H42" s="23">
        <v>10000</v>
      </c>
      <c r="I42" s="23">
        <v>10000</v>
      </c>
      <c r="J42" s="23"/>
      <c r="K42" s="23"/>
      <c r="L42" s="23">
        <v>10000</v>
      </c>
      <c r="M42" s="23"/>
      <c r="N42" s="23"/>
      <c r="O42" s="23"/>
      <c r="P42" s="23"/>
      <c r="Q42" s="23"/>
      <c r="R42" s="23"/>
      <c r="S42" s="23"/>
      <c r="T42" s="23"/>
      <c r="U42" s="23"/>
      <c r="V42" s="23"/>
      <c r="W42" s="23"/>
    </row>
    <row r="43" ht="21" customHeight="1" spans="1:23">
      <c r="A43" s="25"/>
      <c r="B43" s="21" t="s">
        <v>270</v>
      </c>
      <c r="C43" s="21" t="s">
        <v>271</v>
      </c>
      <c r="D43" s="21" t="s">
        <v>125</v>
      </c>
      <c r="E43" s="21" t="s">
        <v>126</v>
      </c>
      <c r="F43" s="21" t="s">
        <v>280</v>
      </c>
      <c r="G43" s="21" t="s">
        <v>281</v>
      </c>
      <c r="H43" s="23">
        <v>40000</v>
      </c>
      <c r="I43" s="23">
        <v>40000</v>
      </c>
      <c r="J43" s="23"/>
      <c r="K43" s="23"/>
      <c r="L43" s="23">
        <v>40000</v>
      </c>
      <c r="M43" s="23"/>
      <c r="N43" s="23"/>
      <c r="O43" s="23"/>
      <c r="P43" s="23"/>
      <c r="Q43" s="23"/>
      <c r="R43" s="23"/>
      <c r="S43" s="23"/>
      <c r="T43" s="23"/>
      <c r="U43" s="23"/>
      <c r="V43" s="23"/>
      <c r="W43" s="23"/>
    </row>
    <row r="44" ht="21" customHeight="1" spans="1:23">
      <c r="A44" s="25"/>
      <c r="B44" s="21" t="s">
        <v>282</v>
      </c>
      <c r="C44" s="21" t="s">
        <v>283</v>
      </c>
      <c r="D44" s="21" t="s">
        <v>125</v>
      </c>
      <c r="E44" s="21" t="s">
        <v>126</v>
      </c>
      <c r="F44" s="21" t="s">
        <v>284</v>
      </c>
      <c r="G44" s="21" t="s">
        <v>213</v>
      </c>
      <c r="H44" s="23">
        <v>30000</v>
      </c>
      <c r="I44" s="23">
        <v>30000</v>
      </c>
      <c r="J44" s="23"/>
      <c r="K44" s="23"/>
      <c r="L44" s="23">
        <v>30000</v>
      </c>
      <c r="M44" s="23"/>
      <c r="N44" s="23"/>
      <c r="O44" s="23"/>
      <c r="P44" s="23"/>
      <c r="Q44" s="23"/>
      <c r="R44" s="23"/>
      <c r="S44" s="23"/>
      <c r="T44" s="23"/>
      <c r="U44" s="23"/>
      <c r="V44" s="23"/>
      <c r="W44" s="23"/>
    </row>
    <row r="45" ht="21" customHeight="1" spans="1:23">
      <c r="A45" s="25"/>
      <c r="B45" s="21" t="s">
        <v>270</v>
      </c>
      <c r="C45" s="21" t="s">
        <v>271</v>
      </c>
      <c r="D45" s="21" t="s">
        <v>125</v>
      </c>
      <c r="E45" s="21" t="s">
        <v>126</v>
      </c>
      <c r="F45" s="21" t="s">
        <v>285</v>
      </c>
      <c r="G45" s="21" t="s">
        <v>286</v>
      </c>
      <c r="H45" s="23">
        <v>10000</v>
      </c>
      <c r="I45" s="23">
        <v>10000</v>
      </c>
      <c r="J45" s="23"/>
      <c r="K45" s="23"/>
      <c r="L45" s="23">
        <v>10000</v>
      </c>
      <c r="M45" s="23"/>
      <c r="N45" s="23"/>
      <c r="O45" s="23"/>
      <c r="P45" s="23"/>
      <c r="Q45" s="23"/>
      <c r="R45" s="23"/>
      <c r="S45" s="23"/>
      <c r="T45" s="23"/>
      <c r="U45" s="23"/>
      <c r="V45" s="23"/>
      <c r="W45" s="23"/>
    </row>
    <row r="46" ht="21" customHeight="1" spans="1:23">
      <c r="A46" s="25"/>
      <c r="B46" s="21" t="s">
        <v>270</v>
      </c>
      <c r="C46" s="21" t="s">
        <v>271</v>
      </c>
      <c r="D46" s="21" t="s">
        <v>125</v>
      </c>
      <c r="E46" s="21" t="s">
        <v>126</v>
      </c>
      <c r="F46" s="21" t="s">
        <v>287</v>
      </c>
      <c r="G46" s="21" t="s">
        <v>288</v>
      </c>
      <c r="H46" s="23">
        <v>80000</v>
      </c>
      <c r="I46" s="23">
        <v>80000</v>
      </c>
      <c r="J46" s="23"/>
      <c r="K46" s="23"/>
      <c r="L46" s="23">
        <v>80000</v>
      </c>
      <c r="M46" s="23"/>
      <c r="N46" s="23"/>
      <c r="O46" s="23"/>
      <c r="P46" s="23"/>
      <c r="Q46" s="23"/>
      <c r="R46" s="23"/>
      <c r="S46" s="23"/>
      <c r="T46" s="23"/>
      <c r="U46" s="23"/>
      <c r="V46" s="23"/>
      <c r="W46" s="23"/>
    </row>
    <row r="47" ht="21" customHeight="1" spans="1:23">
      <c r="A47" s="25"/>
      <c r="B47" s="21" t="s">
        <v>270</v>
      </c>
      <c r="C47" s="21" t="s">
        <v>271</v>
      </c>
      <c r="D47" s="21" t="s">
        <v>125</v>
      </c>
      <c r="E47" s="21" t="s">
        <v>126</v>
      </c>
      <c r="F47" s="21" t="s">
        <v>272</v>
      </c>
      <c r="G47" s="21" t="s">
        <v>273</v>
      </c>
      <c r="H47" s="23">
        <v>105000</v>
      </c>
      <c r="I47" s="23">
        <v>105000</v>
      </c>
      <c r="J47" s="23"/>
      <c r="K47" s="23"/>
      <c r="L47" s="23">
        <v>105000</v>
      </c>
      <c r="M47" s="23"/>
      <c r="N47" s="23"/>
      <c r="O47" s="23"/>
      <c r="P47" s="23"/>
      <c r="Q47" s="23"/>
      <c r="R47" s="23"/>
      <c r="S47" s="23"/>
      <c r="T47" s="23"/>
      <c r="U47" s="23"/>
      <c r="V47" s="23"/>
      <c r="W47" s="23"/>
    </row>
    <row r="48" ht="21" customHeight="1" spans="1:23">
      <c r="A48" s="25"/>
      <c r="B48" s="21" t="s">
        <v>289</v>
      </c>
      <c r="C48" s="21" t="s">
        <v>290</v>
      </c>
      <c r="D48" s="21" t="s">
        <v>123</v>
      </c>
      <c r="E48" s="21" t="s">
        <v>124</v>
      </c>
      <c r="F48" s="21" t="s">
        <v>291</v>
      </c>
      <c r="G48" s="21" t="s">
        <v>290</v>
      </c>
      <c r="H48" s="23">
        <v>7041.12</v>
      </c>
      <c r="I48" s="23">
        <v>7041.12</v>
      </c>
      <c r="J48" s="23"/>
      <c r="K48" s="23"/>
      <c r="L48" s="23">
        <v>7041.12</v>
      </c>
      <c r="M48" s="23"/>
      <c r="N48" s="23"/>
      <c r="O48" s="23"/>
      <c r="P48" s="23"/>
      <c r="Q48" s="23"/>
      <c r="R48" s="23"/>
      <c r="S48" s="23"/>
      <c r="T48" s="23"/>
      <c r="U48" s="23"/>
      <c r="V48" s="23"/>
      <c r="W48" s="23"/>
    </row>
    <row r="49" ht="21" customHeight="1" spans="1:23">
      <c r="A49" s="25"/>
      <c r="B49" s="21" t="s">
        <v>289</v>
      </c>
      <c r="C49" s="21" t="s">
        <v>290</v>
      </c>
      <c r="D49" s="21" t="s">
        <v>125</v>
      </c>
      <c r="E49" s="21" t="s">
        <v>126</v>
      </c>
      <c r="F49" s="21" t="s">
        <v>291</v>
      </c>
      <c r="G49" s="21" t="s">
        <v>290</v>
      </c>
      <c r="H49" s="23">
        <v>59696.4</v>
      </c>
      <c r="I49" s="23">
        <v>59696.4</v>
      </c>
      <c r="J49" s="23"/>
      <c r="K49" s="23"/>
      <c r="L49" s="23">
        <v>59696.4</v>
      </c>
      <c r="M49" s="23"/>
      <c r="N49" s="23"/>
      <c r="O49" s="23"/>
      <c r="P49" s="23"/>
      <c r="Q49" s="23"/>
      <c r="R49" s="23"/>
      <c r="S49" s="23"/>
      <c r="T49" s="23"/>
      <c r="U49" s="23"/>
      <c r="V49" s="23"/>
      <c r="W49" s="23"/>
    </row>
    <row r="50" ht="21" customHeight="1" spans="1:23">
      <c r="A50" s="25"/>
      <c r="B50" s="21" t="s">
        <v>292</v>
      </c>
      <c r="C50" s="21" t="s">
        <v>288</v>
      </c>
      <c r="D50" s="21" t="s">
        <v>89</v>
      </c>
      <c r="E50" s="21" t="s">
        <v>90</v>
      </c>
      <c r="F50" s="21" t="s">
        <v>287</v>
      </c>
      <c r="G50" s="21" t="s">
        <v>288</v>
      </c>
      <c r="H50" s="23"/>
      <c r="I50" s="23"/>
      <c r="J50" s="23"/>
      <c r="K50" s="23"/>
      <c r="L50" s="23"/>
      <c r="M50" s="23"/>
      <c r="N50" s="23"/>
      <c r="O50" s="23"/>
      <c r="P50" s="23"/>
      <c r="Q50" s="23"/>
      <c r="R50" s="23"/>
      <c r="S50" s="23"/>
      <c r="T50" s="23"/>
      <c r="U50" s="23"/>
      <c r="V50" s="23"/>
      <c r="W50" s="23"/>
    </row>
    <row r="51" ht="21" customHeight="1" spans="1:23">
      <c r="A51" s="25"/>
      <c r="B51" s="21" t="s">
        <v>292</v>
      </c>
      <c r="C51" s="21" t="s">
        <v>288</v>
      </c>
      <c r="D51" s="21" t="s">
        <v>91</v>
      </c>
      <c r="E51" s="21" t="s">
        <v>92</v>
      </c>
      <c r="F51" s="21" t="s">
        <v>287</v>
      </c>
      <c r="G51" s="21" t="s">
        <v>288</v>
      </c>
      <c r="H51" s="23"/>
      <c r="I51" s="23"/>
      <c r="J51" s="23"/>
      <c r="K51" s="23"/>
      <c r="L51" s="23"/>
      <c r="M51" s="23"/>
      <c r="N51" s="23"/>
      <c r="O51" s="23"/>
      <c r="P51" s="23"/>
      <c r="Q51" s="23"/>
      <c r="R51" s="23"/>
      <c r="S51" s="23"/>
      <c r="T51" s="23"/>
      <c r="U51" s="23"/>
      <c r="V51" s="23"/>
      <c r="W51" s="23"/>
    </row>
    <row r="52" ht="21" customHeight="1" spans="1:23">
      <c r="A52" s="25"/>
      <c r="B52" s="21" t="s">
        <v>292</v>
      </c>
      <c r="C52" s="21" t="s">
        <v>288</v>
      </c>
      <c r="D52" s="21" t="s">
        <v>123</v>
      </c>
      <c r="E52" s="21" t="s">
        <v>124</v>
      </c>
      <c r="F52" s="21" t="s">
        <v>287</v>
      </c>
      <c r="G52" s="21" t="s">
        <v>288</v>
      </c>
      <c r="H52" s="23">
        <v>5280.84</v>
      </c>
      <c r="I52" s="23">
        <v>5280.84</v>
      </c>
      <c r="J52" s="23"/>
      <c r="K52" s="23"/>
      <c r="L52" s="23">
        <v>5280.84</v>
      </c>
      <c r="M52" s="23"/>
      <c r="N52" s="23"/>
      <c r="O52" s="23"/>
      <c r="P52" s="23"/>
      <c r="Q52" s="23"/>
      <c r="R52" s="23"/>
      <c r="S52" s="23"/>
      <c r="T52" s="23"/>
      <c r="U52" s="23"/>
      <c r="V52" s="23"/>
      <c r="W52" s="23"/>
    </row>
    <row r="53" ht="21" customHeight="1" spans="1:23">
      <c r="A53" s="25"/>
      <c r="B53" s="21" t="s">
        <v>292</v>
      </c>
      <c r="C53" s="21" t="s">
        <v>288</v>
      </c>
      <c r="D53" s="21" t="s">
        <v>125</v>
      </c>
      <c r="E53" s="21" t="s">
        <v>126</v>
      </c>
      <c r="F53" s="21" t="s">
        <v>287</v>
      </c>
      <c r="G53" s="21" t="s">
        <v>288</v>
      </c>
      <c r="H53" s="23"/>
      <c r="I53" s="23"/>
      <c r="J53" s="23"/>
      <c r="K53" s="23"/>
      <c r="L53" s="23"/>
      <c r="M53" s="23"/>
      <c r="N53" s="23"/>
      <c r="O53" s="23"/>
      <c r="P53" s="23"/>
      <c r="Q53" s="23"/>
      <c r="R53" s="23"/>
      <c r="S53" s="23"/>
      <c r="T53" s="23"/>
      <c r="U53" s="23"/>
      <c r="V53" s="23"/>
      <c r="W53" s="23"/>
    </row>
    <row r="54" ht="21" customHeight="1" spans="1:23">
      <c r="A54" s="25"/>
      <c r="B54" s="21" t="s">
        <v>292</v>
      </c>
      <c r="C54" s="21" t="s">
        <v>288</v>
      </c>
      <c r="D54" s="21" t="s">
        <v>89</v>
      </c>
      <c r="E54" s="21" t="s">
        <v>90</v>
      </c>
      <c r="F54" s="21" t="s">
        <v>287</v>
      </c>
      <c r="G54" s="21" t="s">
        <v>288</v>
      </c>
      <c r="H54" s="23"/>
      <c r="I54" s="23"/>
      <c r="J54" s="23"/>
      <c r="K54" s="23"/>
      <c r="L54" s="23"/>
      <c r="M54" s="23"/>
      <c r="N54" s="23"/>
      <c r="O54" s="23"/>
      <c r="P54" s="23"/>
      <c r="Q54" s="23"/>
      <c r="R54" s="23"/>
      <c r="S54" s="23"/>
      <c r="T54" s="23"/>
      <c r="U54" s="23"/>
      <c r="V54" s="23"/>
      <c r="W54" s="23"/>
    </row>
    <row r="55" ht="21" customHeight="1" spans="1:23">
      <c r="A55" s="25"/>
      <c r="B55" s="21" t="s">
        <v>292</v>
      </c>
      <c r="C55" s="21" t="s">
        <v>288</v>
      </c>
      <c r="D55" s="21" t="s">
        <v>91</v>
      </c>
      <c r="E55" s="21" t="s">
        <v>92</v>
      </c>
      <c r="F55" s="21" t="s">
        <v>287</v>
      </c>
      <c r="G55" s="21" t="s">
        <v>288</v>
      </c>
      <c r="H55" s="23"/>
      <c r="I55" s="23"/>
      <c r="J55" s="23"/>
      <c r="K55" s="23"/>
      <c r="L55" s="23"/>
      <c r="M55" s="23"/>
      <c r="N55" s="23"/>
      <c r="O55" s="23"/>
      <c r="P55" s="23"/>
      <c r="Q55" s="23"/>
      <c r="R55" s="23"/>
      <c r="S55" s="23"/>
      <c r="T55" s="23"/>
      <c r="U55" s="23"/>
      <c r="V55" s="23"/>
      <c r="W55" s="23"/>
    </row>
    <row r="56" ht="21" customHeight="1" spans="1:23">
      <c r="A56" s="25"/>
      <c r="B56" s="21" t="s">
        <v>292</v>
      </c>
      <c r="C56" s="21" t="s">
        <v>288</v>
      </c>
      <c r="D56" s="21" t="s">
        <v>123</v>
      </c>
      <c r="E56" s="21" t="s">
        <v>124</v>
      </c>
      <c r="F56" s="21" t="s">
        <v>287</v>
      </c>
      <c r="G56" s="21" t="s">
        <v>288</v>
      </c>
      <c r="H56" s="23"/>
      <c r="I56" s="23"/>
      <c r="J56" s="23"/>
      <c r="K56" s="23"/>
      <c r="L56" s="23"/>
      <c r="M56" s="23"/>
      <c r="N56" s="23"/>
      <c r="O56" s="23"/>
      <c r="P56" s="23"/>
      <c r="Q56" s="23"/>
      <c r="R56" s="23"/>
      <c r="S56" s="23"/>
      <c r="T56" s="23"/>
      <c r="U56" s="23"/>
      <c r="V56" s="23"/>
      <c r="W56" s="23"/>
    </row>
    <row r="57" ht="21" customHeight="1" spans="1:23">
      <c r="A57" s="25"/>
      <c r="B57" s="21" t="s">
        <v>292</v>
      </c>
      <c r="C57" s="21" t="s">
        <v>288</v>
      </c>
      <c r="D57" s="21" t="s">
        <v>125</v>
      </c>
      <c r="E57" s="21" t="s">
        <v>126</v>
      </c>
      <c r="F57" s="21" t="s">
        <v>287</v>
      </c>
      <c r="G57" s="21" t="s">
        <v>288</v>
      </c>
      <c r="H57" s="23">
        <v>44772.3</v>
      </c>
      <c r="I57" s="23">
        <v>44772.3</v>
      </c>
      <c r="J57" s="23"/>
      <c r="K57" s="23"/>
      <c r="L57" s="23">
        <v>44772.3</v>
      </c>
      <c r="M57" s="23"/>
      <c r="N57" s="23"/>
      <c r="O57" s="23"/>
      <c r="P57" s="23"/>
      <c r="Q57" s="23"/>
      <c r="R57" s="23"/>
      <c r="S57" s="23"/>
      <c r="T57" s="23"/>
      <c r="U57" s="23"/>
      <c r="V57" s="23"/>
      <c r="W57" s="23"/>
    </row>
    <row r="58" ht="21" customHeight="1" spans="1:23">
      <c r="A58" s="25"/>
      <c r="B58" s="21" t="s">
        <v>293</v>
      </c>
      <c r="C58" s="21" t="s">
        <v>294</v>
      </c>
      <c r="D58" s="21" t="s">
        <v>123</v>
      </c>
      <c r="E58" s="21" t="s">
        <v>124</v>
      </c>
      <c r="F58" s="21" t="s">
        <v>295</v>
      </c>
      <c r="G58" s="21" t="s">
        <v>294</v>
      </c>
      <c r="H58" s="23">
        <v>25000</v>
      </c>
      <c r="I58" s="23">
        <v>25000</v>
      </c>
      <c r="J58" s="23"/>
      <c r="K58" s="23"/>
      <c r="L58" s="23">
        <v>25000</v>
      </c>
      <c r="M58" s="23"/>
      <c r="N58" s="23"/>
      <c r="O58" s="23"/>
      <c r="P58" s="23"/>
      <c r="Q58" s="23"/>
      <c r="R58" s="23"/>
      <c r="S58" s="23"/>
      <c r="T58" s="23"/>
      <c r="U58" s="23"/>
      <c r="V58" s="23"/>
      <c r="W58" s="23"/>
    </row>
    <row r="59" ht="21" customHeight="1" spans="1:23">
      <c r="A59" s="25"/>
      <c r="B59" s="21" t="s">
        <v>293</v>
      </c>
      <c r="C59" s="21" t="s">
        <v>294</v>
      </c>
      <c r="D59" s="21" t="s">
        <v>125</v>
      </c>
      <c r="E59" s="21" t="s">
        <v>126</v>
      </c>
      <c r="F59" s="21" t="s">
        <v>295</v>
      </c>
      <c r="G59" s="21" t="s">
        <v>294</v>
      </c>
      <c r="H59" s="23">
        <v>25000</v>
      </c>
      <c r="I59" s="23">
        <v>25000</v>
      </c>
      <c r="J59" s="23"/>
      <c r="K59" s="23"/>
      <c r="L59" s="23">
        <v>25000</v>
      </c>
      <c r="M59" s="23"/>
      <c r="N59" s="23"/>
      <c r="O59" s="23"/>
      <c r="P59" s="23"/>
      <c r="Q59" s="23"/>
      <c r="R59" s="23"/>
      <c r="S59" s="23"/>
      <c r="T59" s="23"/>
      <c r="U59" s="23"/>
      <c r="V59" s="23"/>
      <c r="W59" s="23"/>
    </row>
    <row r="60" ht="21" customHeight="1" spans="1:23">
      <c r="A60" s="25"/>
      <c r="B60" s="21" t="s">
        <v>296</v>
      </c>
      <c r="C60" s="21" t="s">
        <v>297</v>
      </c>
      <c r="D60" s="21" t="s">
        <v>123</v>
      </c>
      <c r="E60" s="21" t="s">
        <v>124</v>
      </c>
      <c r="F60" s="21" t="s">
        <v>298</v>
      </c>
      <c r="G60" s="21" t="s">
        <v>299</v>
      </c>
      <c r="H60" s="23">
        <v>70800</v>
      </c>
      <c r="I60" s="23">
        <v>70800</v>
      </c>
      <c r="J60" s="23"/>
      <c r="K60" s="23"/>
      <c r="L60" s="23">
        <v>70800</v>
      </c>
      <c r="M60" s="23"/>
      <c r="N60" s="23"/>
      <c r="O60" s="23"/>
      <c r="P60" s="23"/>
      <c r="Q60" s="23"/>
      <c r="R60" s="23"/>
      <c r="S60" s="23"/>
      <c r="T60" s="23"/>
      <c r="U60" s="23"/>
      <c r="V60" s="23"/>
      <c r="W60" s="23"/>
    </row>
    <row r="61" ht="21" customHeight="1" spans="1:23">
      <c r="A61" s="25"/>
      <c r="B61" s="21" t="s">
        <v>300</v>
      </c>
      <c r="C61" s="21" t="s">
        <v>301</v>
      </c>
      <c r="D61" s="21" t="s">
        <v>89</v>
      </c>
      <c r="E61" s="21" t="s">
        <v>90</v>
      </c>
      <c r="F61" s="21" t="s">
        <v>302</v>
      </c>
      <c r="G61" s="21" t="s">
        <v>303</v>
      </c>
      <c r="H61" s="23">
        <v>214402.2</v>
      </c>
      <c r="I61" s="23">
        <v>214402.2</v>
      </c>
      <c r="J61" s="23"/>
      <c r="K61" s="23"/>
      <c r="L61" s="23">
        <v>214402.2</v>
      </c>
      <c r="M61" s="23"/>
      <c r="N61" s="23"/>
      <c r="O61" s="23"/>
      <c r="P61" s="23"/>
      <c r="Q61" s="23"/>
      <c r="R61" s="23"/>
      <c r="S61" s="23"/>
      <c r="T61" s="23"/>
      <c r="U61" s="23"/>
      <c r="V61" s="23"/>
      <c r="W61" s="23"/>
    </row>
    <row r="62" ht="21" customHeight="1" spans="1:23">
      <c r="A62" s="25"/>
      <c r="B62" s="21" t="s">
        <v>300</v>
      </c>
      <c r="C62" s="21" t="s">
        <v>301</v>
      </c>
      <c r="D62" s="21" t="s">
        <v>91</v>
      </c>
      <c r="E62" s="21" t="s">
        <v>92</v>
      </c>
      <c r="F62" s="21" t="s">
        <v>302</v>
      </c>
      <c r="G62" s="21" t="s">
        <v>303</v>
      </c>
      <c r="H62" s="23">
        <v>520909.2</v>
      </c>
      <c r="I62" s="23">
        <v>520909.2</v>
      </c>
      <c r="J62" s="23"/>
      <c r="K62" s="23"/>
      <c r="L62" s="23">
        <v>520909.2</v>
      </c>
      <c r="M62" s="23"/>
      <c r="N62" s="23"/>
      <c r="O62" s="23"/>
      <c r="P62" s="23"/>
      <c r="Q62" s="23"/>
      <c r="R62" s="23"/>
      <c r="S62" s="23"/>
      <c r="T62" s="23"/>
      <c r="U62" s="23"/>
      <c r="V62" s="23"/>
      <c r="W62" s="23"/>
    </row>
    <row r="63" ht="21" customHeight="1" spans="1:23">
      <c r="A63" s="25"/>
      <c r="B63" s="21" t="s">
        <v>300</v>
      </c>
      <c r="C63" s="21" t="s">
        <v>301</v>
      </c>
      <c r="D63" s="21" t="s">
        <v>123</v>
      </c>
      <c r="E63" s="21" t="s">
        <v>124</v>
      </c>
      <c r="F63" s="21" t="s">
        <v>302</v>
      </c>
      <c r="G63" s="21" t="s">
        <v>303</v>
      </c>
      <c r="H63" s="23"/>
      <c r="I63" s="23"/>
      <c r="J63" s="23"/>
      <c r="K63" s="23"/>
      <c r="L63" s="23"/>
      <c r="M63" s="23"/>
      <c r="N63" s="23"/>
      <c r="O63" s="23"/>
      <c r="P63" s="23"/>
      <c r="Q63" s="23"/>
      <c r="R63" s="23"/>
      <c r="S63" s="23"/>
      <c r="T63" s="23"/>
      <c r="U63" s="23"/>
      <c r="V63" s="23"/>
      <c r="W63" s="23"/>
    </row>
    <row r="64" ht="21" customHeight="1" spans="1:23">
      <c r="A64" s="25"/>
      <c r="B64" s="21" t="s">
        <v>300</v>
      </c>
      <c r="C64" s="21" t="s">
        <v>301</v>
      </c>
      <c r="D64" s="21" t="s">
        <v>125</v>
      </c>
      <c r="E64" s="21" t="s">
        <v>126</v>
      </c>
      <c r="F64" s="21" t="s">
        <v>302</v>
      </c>
      <c r="G64" s="21" t="s">
        <v>303</v>
      </c>
      <c r="H64" s="23"/>
      <c r="I64" s="23"/>
      <c r="J64" s="23"/>
      <c r="K64" s="23"/>
      <c r="L64" s="23"/>
      <c r="M64" s="23"/>
      <c r="N64" s="23"/>
      <c r="O64" s="23"/>
      <c r="P64" s="23"/>
      <c r="Q64" s="23"/>
      <c r="R64" s="23"/>
      <c r="S64" s="23"/>
      <c r="T64" s="23"/>
      <c r="U64" s="23"/>
      <c r="V64" s="23"/>
      <c r="W64" s="23"/>
    </row>
    <row r="65" ht="21" customHeight="1" spans="1:23">
      <c r="A65" s="25"/>
      <c r="B65" s="21" t="s">
        <v>304</v>
      </c>
      <c r="C65" s="21" t="s">
        <v>305</v>
      </c>
      <c r="D65" s="21" t="s">
        <v>97</v>
      </c>
      <c r="E65" s="21" t="s">
        <v>98</v>
      </c>
      <c r="F65" s="21" t="s">
        <v>306</v>
      </c>
      <c r="G65" s="21" t="s">
        <v>307</v>
      </c>
      <c r="H65" s="23">
        <v>48378</v>
      </c>
      <c r="I65" s="23">
        <v>48378</v>
      </c>
      <c r="J65" s="23"/>
      <c r="K65" s="23"/>
      <c r="L65" s="23">
        <v>48378</v>
      </c>
      <c r="M65" s="23"/>
      <c r="N65" s="23"/>
      <c r="O65" s="23"/>
      <c r="P65" s="23"/>
      <c r="Q65" s="23"/>
      <c r="R65" s="23"/>
      <c r="S65" s="23"/>
      <c r="T65" s="23"/>
      <c r="U65" s="23"/>
      <c r="V65" s="23"/>
      <c r="W65" s="23"/>
    </row>
    <row r="66" ht="21" customHeight="1" spans="1:23">
      <c r="A66" s="25"/>
      <c r="B66" s="21" t="s">
        <v>254</v>
      </c>
      <c r="C66" s="21" t="s">
        <v>255</v>
      </c>
      <c r="D66" s="21" t="s">
        <v>106</v>
      </c>
      <c r="E66" s="21" t="s">
        <v>107</v>
      </c>
      <c r="F66" s="21" t="s">
        <v>308</v>
      </c>
      <c r="G66" s="21" t="s">
        <v>309</v>
      </c>
      <c r="H66" s="23"/>
      <c r="I66" s="23"/>
      <c r="J66" s="23"/>
      <c r="K66" s="23"/>
      <c r="L66" s="23"/>
      <c r="M66" s="23"/>
      <c r="N66" s="23"/>
      <c r="O66" s="23"/>
      <c r="P66" s="23"/>
      <c r="Q66" s="23"/>
      <c r="R66" s="23"/>
      <c r="S66" s="23"/>
      <c r="T66" s="23"/>
      <c r="U66" s="23"/>
      <c r="V66" s="23"/>
      <c r="W66" s="23"/>
    </row>
    <row r="67" ht="21" customHeight="1" spans="1:23">
      <c r="A67" s="25"/>
      <c r="B67" s="21" t="s">
        <v>254</v>
      </c>
      <c r="C67" s="21" t="s">
        <v>255</v>
      </c>
      <c r="D67" s="21" t="s">
        <v>108</v>
      </c>
      <c r="E67" s="21" t="s">
        <v>109</v>
      </c>
      <c r="F67" s="21" t="s">
        <v>308</v>
      </c>
      <c r="G67" s="21" t="s">
        <v>309</v>
      </c>
      <c r="H67" s="23"/>
      <c r="I67" s="23"/>
      <c r="J67" s="23"/>
      <c r="K67" s="23"/>
      <c r="L67" s="23"/>
      <c r="M67" s="23"/>
      <c r="N67" s="23"/>
      <c r="O67" s="23"/>
      <c r="P67" s="23"/>
      <c r="Q67" s="23"/>
      <c r="R67" s="23"/>
      <c r="S67" s="23"/>
      <c r="T67" s="23"/>
      <c r="U67" s="23"/>
      <c r="V67" s="23"/>
      <c r="W67" s="23"/>
    </row>
    <row r="68" ht="21" customHeight="1" spans="1:23">
      <c r="A68" s="25"/>
      <c r="B68" s="21" t="s">
        <v>310</v>
      </c>
      <c r="C68" s="21" t="s">
        <v>311</v>
      </c>
      <c r="D68" s="21" t="s">
        <v>112</v>
      </c>
      <c r="E68" s="21" t="s">
        <v>113</v>
      </c>
      <c r="F68" s="21" t="s">
        <v>262</v>
      </c>
      <c r="G68" s="21" t="s">
        <v>263</v>
      </c>
      <c r="H68" s="23">
        <v>3024</v>
      </c>
      <c r="I68" s="23">
        <v>3024</v>
      </c>
      <c r="J68" s="23"/>
      <c r="K68" s="23"/>
      <c r="L68" s="23">
        <v>3024</v>
      </c>
      <c r="M68" s="23"/>
      <c r="N68" s="23"/>
      <c r="O68" s="23"/>
      <c r="P68" s="23"/>
      <c r="Q68" s="23"/>
      <c r="R68" s="23"/>
      <c r="S68" s="23"/>
      <c r="T68" s="23"/>
      <c r="U68" s="23"/>
      <c r="V68" s="23"/>
      <c r="W68" s="23"/>
    </row>
    <row r="69" ht="21" customHeight="1" spans="1:23">
      <c r="A69" s="35" t="s">
        <v>159</v>
      </c>
      <c r="B69" s="138"/>
      <c r="C69" s="138"/>
      <c r="D69" s="138"/>
      <c r="E69" s="138"/>
      <c r="F69" s="138"/>
      <c r="G69" s="139"/>
      <c r="H69" s="23">
        <v>12799485.52</v>
      </c>
      <c r="I69" s="23">
        <v>12799485.52</v>
      </c>
      <c r="J69" s="23"/>
      <c r="K69" s="23"/>
      <c r="L69" s="23">
        <v>12799485.52</v>
      </c>
      <c r="M69" s="23"/>
      <c r="N69" s="23"/>
      <c r="O69" s="23"/>
      <c r="P69" s="23"/>
      <c r="Q69" s="23"/>
      <c r="R69" s="23"/>
      <c r="S69" s="23"/>
      <c r="T69" s="23"/>
      <c r="U69" s="23"/>
      <c r="V69" s="23"/>
      <c r="W69" s="23"/>
    </row>
  </sheetData>
  <mergeCells count="30">
    <mergeCell ref="A2:W2"/>
    <mergeCell ref="A3:G3"/>
    <mergeCell ref="H4:W4"/>
    <mergeCell ref="I5:M5"/>
    <mergeCell ref="N5:P5"/>
    <mergeCell ref="R5:W5"/>
    <mergeCell ref="A69:G6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selection activeCell="A24" sqref="$A24:$XFD2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312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"单位名称："&amp;"临沧市临翔区水务局"</f>
        <v>单位名称：临沧市临翔区水务局</v>
      </c>
      <c r="B3" s="8"/>
      <c r="C3" s="8"/>
      <c r="D3" s="8"/>
      <c r="E3" s="8"/>
      <c r="F3" s="8"/>
      <c r="G3" s="8"/>
      <c r="H3" s="8"/>
      <c r="I3" s="9"/>
      <c r="J3" s="9"/>
      <c r="K3" s="9"/>
      <c r="L3" s="9"/>
      <c r="M3" s="9"/>
      <c r="N3" s="9"/>
      <c r="O3" s="9"/>
      <c r="P3" s="9"/>
      <c r="Q3" s="9"/>
      <c r="R3" s="1"/>
      <c r="S3" s="1"/>
      <c r="T3" s="1"/>
      <c r="U3" s="3"/>
      <c r="V3" s="1"/>
      <c r="W3" s="39" t="s">
        <v>208</v>
      </c>
    </row>
    <row r="4" ht="18.75" customHeight="1" spans="1:23">
      <c r="A4" s="10" t="s">
        <v>313</v>
      </c>
      <c r="B4" s="11" t="s">
        <v>222</v>
      </c>
      <c r="C4" s="10" t="s">
        <v>223</v>
      </c>
      <c r="D4" s="10" t="s">
        <v>314</v>
      </c>
      <c r="E4" s="11" t="s">
        <v>224</v>
      </c>
      <c r="F4" s="11" t="s">
        <v>225</v>
      </c>
      <c r="G4" s="11" t="s">
        <v>315</v>
      </c>
      <c r="H4" s="11" t="s">
        <v>316</v>
      </c>
      <c r="I4" s="31" t="s">
        <v>56</v>
      </c>
      <c r="J4" s="12" t="s">
        <v>317</v>
      </c>
      <c r="K4" s="13"/>
      <c r="L4" s="13"/>
      <c r="M4" s="14"/>
      <c r="N4" s="12" t="s">
        <v>230</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236</v>
      </c>
      <c r="U5" s="10" t="s">
        <v>67</v>
      </c>
      <c r="V5" s="10" t="s">
        <v>68</v>
      </c>
      <c r="W5" s="10" t="s">
        <v>69</v>
      </c>
    </row>
    <row r="6" ht="18.75" customHeight="1" spans="1:23">
      <c r="A6" s="32"/>
      <c r="B6" s="32"/>
      <c r="C6" s="32"/>
      <c r="D6" s="32"/>
      <c r="E6" s="32"/>
      <c r="F6" s="32"/>
      <c r="G6" s="32"/>
      <c r="H6" s="32"/>
      <c r="I6" s="32"/>
      <c r="J6" s="125" t="s">
        <v>58</v>
      </c>
      <c r="K6" s="95"/>
      <c r="L6" s="32"/>
      <c r="M6" s="32"/>
      <c r="N6" s="32"/>
      <c r="O6" s="32"/>
      <c r="P6" s="32"/>
      <c r="Q6" s="32"/>
      <c r="R6" s="32"/>
      <c r="S6" s="126"/>
      <c r="T6" s="126"/>
      <c r="U6" s="126"/>
      <c r="V6" s="126"/>
      <c r="W6" s="126"/>
    </row>
    <row r="7" ht="18.75" customHeight="1" spans="1:23">
      <c r="A7" s="17"/>
      <c r="B7" s="33"/>
      <c r="C7" s="17"/>
      <c r="D7" s="17"/>
      <c r="E7" s="18"/>
      <c r="F7" s="18"/>
      <c r="G7" s="18"/>
      <c r="H7" s="18"/>
      <c r="I7" s="33"/>
      <c r="J7" s="46" t="s">
        <v>58</v>
      </c>
      <c r="K7" s="46" t="s">
        <v>318</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319</v>
      </c>
      <c r="D9" s="21"/>
      <c r="E9" s="21"/>
      <c r="F9" s="21"/>
      <c r="G9" s="21"/>
      <c r="H9" s="21"/>
      <c r="I9" s="23">
        <v>1000000</v>
      </c>
      <c r="J9" s="23">
        <v>1000000</v>
      </c>
      <c r="K9" s="23">
        <v>1000000</v>
      </c>
      <c r="L9" s="23"/>
      <c r="M9" s="23"/>
      <c r="N9" s="23"/>
      <c r="O9" s="23"/>
      <c r="P9" s="23"/>
      <c r="Q9" s="23"/>
      <c r="R9" s="23"/>
      <c r="S9" s="23"/>
      <c r="T9" s="23"/>
      <c r="U9" s="23"/>
      <c r="V9" s="23"/>
      <c r="W9" s="23"/>
    </row>
    <row r="10" ht="18.75" customHeight="1" spans="1:23">
      <c r="A10" s="122" t="s">
        <v>320</v>
      </c>
      <c r="B10" s="122" t="s">
        <v>321</v>
      </c>
      <c r="C10" s="21" t="s">
        <v>319</v>
      </c>
      <c r="D10" s="122" t="s">
        <v>71</v>
      </c>
      <c r="E10" s="122" t="s">
        <v>131</v>
      </c>
      <c r="F10" s="122" t="s">
        <v>132</v>
      </c>
      <c r="G10" s="122" t="s">
        <v>322</v>
      </c>
      <c r="H10" s="122" t="s">
        <v>323</v>
      </c>
      <c r="I10" s="23">
        <v>1000000</v>
      </c>
      <c r="J10" s="23">
        <v>1000000</v>
      </c>
      <c r="K10" s="23">
        <v>1000000</v>
      </c>
      <c r="L10" s="23"/>
      <c r="M10" s="23"/>
      <c r="N10" s="23"/>
      <c r="O10" s="23"/>
      <c r="P10" s="23"/>
      <c r="Q10" s="23"/>
      <c r="R10" s="23"/>
      <c r="S10" s="23"/>
      <c r="T10" s="23"/>
      <c r="U10" s="23"/>
      <c r="V10" s="23"/>
      <c r="W10" s="23"/>
    </row>
    <row r="11" ht="18.75" customHeight="1" spans="1:23">
      <c r="A11" s="25"/>
      <c r="B11" s="25"/>
      <c r="C11" s="21" t="s">
        <v>324</v>
      </c>
      <c r="D11" s="25"/>
      <c r="E11" s="25"/>
      <c r="F11" s="25"/>
      <c r="G11" s="25"/>
      <c r="H11" s="25"/>
      <c r="I11" s="23">
        <v>600000</v>
      </c>
      <c r="J11" s="23">
        <v>600000</v>
      </c>
      <c r="K11" s="23">
        <v>600000</v>
      </c>
      <c r="L11" s="23"/>
      <c r="M11" s="23"/>
      <c r="N11" s="23"/>
      <c r="O11" s="23"/>
      <c r="P11" s="23"/>
      <c r="Q11" s="23"/>
      <c r="R11" s="23"/>
      <c r="S11" s="23"/>
      <c r="T11" s="23"/>
      <c r="U11" s="23"/>
      <c r="V11" s="23"/>
      <c r="W11" s="23"/>
    </row>
    <row r="12" ht="18.75" customHeight="1" spans="1:23">
      <c r="A12" s="122" t="s">
        <v>320</v>
      </c>
      <c r="B12" s="122" t="s">
        <v>325</v>
      </c>
      <c r="C12" s="21" t="s">
        <v>324</v>
      </c>
      <c r="D12" s="122" t="s">
        <v>71</v>
      </c>
      <c r="E12" s="122" t="s">
        <v>127</v>
      </c>
      <c r="F12" s="122" t="s">
        <v>128</v>
      </c>
      <c r="G12" s="122" t="s">
        <v>326</v>
      </c>
      <c r="H12" s="122" t="s">
        <v>327</v>
      </c>
      <c r="I12" s="23">
        <v>600000</v>
      </c>
      <c r="J12" s="23">
        <v>600000</v>
      </c>
      <c r="K12" s="23">
        <v>600000</v>
      </c>
      <c r="L12" s="23"/>
      <c r="M12" s="23"/>
      <c r="N12" s="23"/>
      <c r="O12" s="23"/>
      <c r="P12" s="23"/>
      <c r="Q12" s="23"/>
      <c r="R12" s="23"/>
      <c r="S12" s="23"/>
      <c r="T12" s="23"/>
      <c r="U12" s="23"/>
      <c r="V12" s="23"/>
      <c r="W12" s="23"/>
    </row>
    <row r="13" ht="18.75" customHeight="1" spans="1:23">
      <c r="A13" s="25"/>
      <c r="B13" s="25"/>
      <c r="C13" s="21" t="s">
        <v>328</v>
      </c>
      <c r="D13" s="25"/>
      <c r="E13" s="25"/>
      <c r="F13" s="25"/>
      <c r="G13" s="25"/>
      <c r="H13" s="25"/>
      <c r="I13" s="23">
        <v>140000</v>
      </c>
      <c r="J13" s="23">
        <v>140000</v>
      </c>
      <c r="K13" s="23">
        <v>140000</v>
      </c>
      <c r="L13" s="23"/>
      <c r="M13" s="23"/>
      <c r="N13" s="23"/>
      <c r="O13" s="23"/>
      <c r="P13" s="23"/>
      <c r="Q13" s="23"/>
      <c r="R13" s="23"/>
      <c r="S13" s="23"/>
      <c r="T13" s="23"/>
      <c r="U13" s="23"/>
      <c r="V13" s="23"/>
      <c r="W13" s="23"/>
    </row>
    <row r="14" ht="18.75" customHeight="1" spans="1:23">
      <c r="A14" s="122" t="s">
        <v>329</v>
      </c>
      <c r="B14" s="122" t="s">
        <v>330</v>
      </c>
      <c r="C14" s="21" t="s">
        <v>328</v>
      </c>
      <c r="D14" s="122" t="s">
        <v>71</v>
      </c>
      <c r="E14" s="122" t="s">
        <v>143</v>
      </c>
      <c r="F14" s="122" t="s">
        <v>144</v>
      </c>
      <c r="G14" s="122" t="s">
        <v>331</v>
      </c>
      <c r="H14" s="122" t="s">
        <v>332</v>
      </c>
      <c r="I14" s="23">
        <v>140000</v>
      </c>
      <c r="J14" s="23">
        <v>140000</v>
      </c>
      <c r="K14" s="23">
        <v>140000</v>
      </c>
      <c r="L14" s="23"/>
      <c r="M14" s="23"/>
      <c r="N14" s="23"/>
      <c r="O14" s="23"/>
      <c r="P14" s="23"/>
      <c r="Q14" s="23"/>
      <c r="R14" s="23"/>
      <c r="S14" s="23"/>
      <c r="T14" s="23"/>
      <c r="U14" s="23"/>
      <c r="V14" s="23"/>
      <c r="W14" s="23"/>
    </row>
    <row r="15" ht="18.75" customHeight="1" spans="1:23">
      <c r="A15" s="25"/>
      <c r="B15" s="25"/>
      <c r="C15" s="21" t="s">
        <v>333</v>
      </c>
      <c r="D15" s="25"/>
      <c r="E15" s="25"/>
      <c r="F15" s="25"/>
      <c r="G15" s="25"/>
      <c r="H15" s="25"/>
      <c r="I15" s="23">
        <v>10960000</v>
      </c>
      <c r="J15" s="23">
        <v>10960000</v>
      </c>
      <c r="K15" s="23">
        <v>10960000</v>
      </c>
      <c r="L15" s="23"/>
      <c r="M15" s="23"/>
      <c r="N15" s="23"/>
      <c r="O15" s="23"/>
      <c r="P15" s="23"/>
      <c r="Q15" s="23"/>
      <c r="R15" s="23"/>
      <c r="S15" s="23"/>
      <c r="T15" s="23"/>
      <c r="U15" s="23"/>
      <c r="V15" s="23"/>
      <c r="W15" s="23"/>
    </row>
    <row r="16" ht="18.75" customHeight="1" spans="1:23">
      <c r="A16" s="122" t="s">
        <v>329</v>
      </c>
      <c r="B16" s="122" t="s">
        <v>334</v>
      </c>
      <c r="C16" s="21" t="s">
        <v>333</v>
      </c>
      <c r="D16" s="122" t="s">
        <v>71</v>
      </c>
      <c r="E16" s="122" t="s">
        <v>129</v>
      </c>
      <c r="F16" s="122" t="s">
        <v>130</v>
      </c>
      <c r="G16" s="122" t="s">
        <v>326</v>
      </c>
      <c r="H16" s="122" t="s">
        <v>327</v>
      </c>
      <c r="I16" s="23">
        <v>2380000</v>
      </c>
      <c r="J16" s="23">
        <v>2380000</v>
      </c>
      <c r="K16" s="23">
        <v>2380000</v>
      </c>
      <c r="L16" s="23"/>
      <c r="M16" s="23"/>
      <c r="N16" s="23"/>
      <c r="O16" s="23"/>
      <c r="P16" s="23"/>
      <c r="Q16" s="23"/>
      <c r="R16" s="23"/>
      <c r="S16" s="23"/>
      <c r="T16" s="23"/>
      <c r="U16" s="23"/>
      <c r="V16" s="23"/>
      <c r="W16" s="23"/>
    </row>
    <row r="17" ht="18.75" customHeight="1" spans="1:23">
      <c r="A17" s="122" t="s">
        <v>329</v>
      </c>
      <c r="B17" s="122" t="s">
        <v>334</v>
      </c>
      <c r="C17" s="21" t="s">
        <v>333</v>
      </c>
      <c r="D17" s="122" t="s">
        <v>71</v>
      </c>
      <c r="E17" s="122" t="s">
        <v>129</v>
      </c>
      <c r="F17" s="122" t="s">
        <v>130</v>
      </c>
      <c r="G17" s="122" t="s">
        <v>326</v>
      </c>
      <c r="H17" s="122" t="s">
        <v>327</v>
      </c>
      <c r="I17" s="23">
        <v>300000</v>
      </c>
      <c r="J17" s="23">
        <v>300000</v>
      </c>
      <c r="K17" s="23">
        <v>300000</v>
      </c>
      <c r="L17" s="23"/>
      <c r="M17" s="23"/>
      <c r="N17" s="23"/>
      <c r="O17" s="23"/>
      <c r="P17" s="23"/>
      <c r="Q17" s="23"/>
      <c r="R17" s="23"/>
      <c r="S17" s="23"/>
      <c r="T17" s="23"/>
      <c r="U17" s="23"/>
      <c r="V17" s="23"/>
      <c r="W17" s="23"/>
    </row>
    <row r="18" ht="18.75" customHeight="1" spans="1:23">
      <c r="A18" s="122" t="s">
        <v>329</v>
      </c>
      <c r="B18" s="122" t="s">
        <v>334</v>
      </c>
      <c r="C18" s="21" t="s">
        <v>333</v>
      </c>
      <c r="D18" s="122" t="s">
        <v>71</v>
      </c>
      <c r="E18" s="122" t="s">
        <v>135</v>
      </c>
      <c r="F18" s="122" t="s">
        <v>136</v>
      </c>
      <c r="G18" s="122" t="s">
        <v>326</v>
      </c>
      <c r="H18" s="122" t="s">
        <v>327</v>
      </c>
      <c r="I18" s="23">
        <v>6800000</v>
      </c>
      <c r="J18" s="23">
        <v>6800000</v>
      </c>
      <c r="K18" s="23">
        <v>6800000</v>
      </c>
      <c r="L18" s="23"/>
      <c r="M18" s="23"/>
      <c r="N18" s="23"/>
      <c r="O18" s="23"/>
      <c r="P18" s="23"/>
      <c r="Q18" s="23"/>
      <c r="R18" s="23"/>
      <c r="S18" s="23"/>
      <c r="T18" s="23"/>
      <c r="U18" s="23"/>
      <c r="V18" s="23"/>
      <c r="W18" s="23"/>
    </row>
    <row r="19" ht="18.75" customHeight="1" spans="1:23">
      <c r="A19" s="122" t="s">
        <v>329</v>
      </c>
      <c r="B19" s="122" t="s">
        <v>334</v>
      </c>
      <c r="C19" s="21" t="s">
        <v>333</v>
      </c>
      <c r="D19" s="122" t="s">
        <v>71</v>
      </c>
      <c r="E19" s="122" t="s">
        <v>137</v>
      </c>
      <c r="F19" s="122" t="s">
        <v>138</v>
      </c>
      <c r="G19" s="122" t="s">
        <v>326</v>
      </c>
      <c r="H19" s="122" t="s">
        <v>327</v>
      </c>
      <c r="I19" s="23">
        <v>120000</v>
      </c>
      <c r="J19" s="23">
        <v>120000</v>
      </c>
      <c r="K19" s="23">
        <v>120000</v>
      </c>
      <c r="L19" s="23"/>
      <c r="M19" s="23"/>
      <c r="N19" s="23"/>
      <c r="O19" s="23"/>
      <c r="P19" s="23"/>
      <c r="Q19" s="23"/>
      <c r="R19" s="23"/>
      <c r="S19" s="23"/>
      <c r="T19" s="23"/>
      <c r="U19" s="23"/>
      <c r="V19" s="23"/>
      <c r="W19" s="23"/>
    </row>
    <row r="20" ht="18.75" customHeight="1" spans="1:23">
      <c r="A20" s="122" t="s">
        <v>329</v>
      </c>
      <c r="B20" s="122" t="s">
        <v>334</v>
      </c>
      <c r="C20" s="21" t="s">
        <v>333</v>
      </c>
      <c r="D20" s="122" t="s">
        <v>71</v>
      </c>
      <c r="E20" s="122" t="s">
        <v>149</v>
      </c>
      <c r="F20" s="122" t="s">
        <v>150</v>
      </c>
      <c r="G20" s="122" t="s">
        <v>326</v>
      </c>
      <c r="H20" s="122" t="s">
        <v>327</v>
      </c>
      <c r="I20" s="23">
        <v>1100000</v>
      </c>
      <c r="J20" s="23">
        <v>1100000</v>
      </c>
      <c r="K20" s="23">
        <v>1100000</v>
      </c>
      <c r="L20" s="23"/>
      <c r="M20" s="23"/>
      <c r="N20" s="23"/>
      <c r="O20" s="23"/>
      <c r="P20" s="23"/>
      <c r="Q20" s="23"/>
      <c r="R20" s="23"/>
      <c r="S20" s="23"/>
      <c r="T20" s="23"/>
      <c r="U20" s="23"/>
      <c r="V20" s="23"/>
      <c r="W20" s="23"/>
    </row>
    <row r="21" ht="18.75" customHeight="1" spans="1:23">
      <c r="A21" s="122" t="s">
        <v>329</v>
      </c>
      <c r="B21" s="122" t="s">
        <v>334</v>
      </c>
      <c r="C21" s="21" t="s">
        <v>333</v>
      </c>
      <c r="D21" s="122" t="s">
        <v>71</v>
      </c>
      <c r="E21" s="122" t="s">
        <v>151</v>
      </c>
      <c r="F21" s="122" t="s">
        <v>152</v>
      </c>
      <c r="G21" s="122" t="s">
        <v>326</v>
      </c>
      <c r="H21" s="122" t="s">
        <v>327</v>
      </c>
      <c r="I21" s="23">
        <v>260000</v>
      </c>
      <c r="J21" s="23">
        <v>260000</v>
      </c>
      <c r="K21" s="23">
        <v>260000</v>
      </c>
      <c r="L21" s="23"/>
      <c r="M21" s="23"/>
      <c r="N21" s="23"/>
      <c r="O21" s="23"/>
      <c r="P21" s="23"/>
      <c r="Q21" s="23"/>
      <c r="R21" s="23"/>
      <c r="S21" s="23"/>
      <c r="T21" s="23"/>
      <c r="U21" s="23"/>
      <c r="V21" s="23"/>
      <c r="W21" s="23"/>
    </row>
    <row r="22" ht="18.75" customHeight="1" spans="1:23">
      <c r="A22" s="25"/>
      <c r="B22" s="25"/>
      <c r="C22" s="21" t="s">
        <v>335</v>
      </c>
      <c r="D22" s="25"/>
      <c r="E22" s="25"/>
      <c r="F22" s="25"/>
      <c r="G22" s="25"/>
      <c r="H22" s="25"/>
      <c r="I22" s="23">
        <v>100000</v>
      </c>
      <c r="J22" s="23">
        <v>100000</v>
      </c>
      <c r="K22" s="23">
        <v>100000</v>
      </c>
      <c r="L22" s="23"/>
      <c r="M22" s="23"/>
      <c r="N22" s="23"/>
      <c r="O22" s="23"/>
      <c r="P22" s="23"/>
      <c r="Q22" s="23"/>
      <c r="R22" s="23"/>
      <c r="S22" s="23"/>
      <c r="T22" s="23"/>
      <c r="U22" s="23"/>
      <c r="V22" s="23"/>
      <c r="W22" s="23"/>
    </row>
    <row r="23" ht="18.75" customHeight="1" spans="1:23">
      <c r="A23" s="122" t="s">
        <v>329</v>
      </c>
      <c r="B23" s="122" t="s">
        <v>336</v>
      </c>
      <c r="C23" s="21" t="s">
        <v>335</v>
      </c>
      <c r="D23" s="122" t="s">
        <v>71</v>
      </c>
      <c r="E23" s="122" t="s">
        <v>118</v>
      </c>
      <c r="F23" s="122" t="s">
        <v>117</v>
      </c>
      <c r="G23" s="122" t="s">
        <v>337</v>
      </c>
      <c r="H23" s="122" t="s">
        <v>338</v>
      </c>
      <c r="I23" s="23">
        <v>100000</v>
      </c>
      <c r="J23" s="23">
        <v>100000</v>
      </c>
      <c r="K23" s="23">
        <v>100000</v>
      </c>
      <c r="L23" s="23"/>
      <c r="M23" s="23"/>
      <c r="N23" s="23"/>
      <c r="O23" s="23"/>
      <c r="P23" s="23"/>
      <c r="Q23" s="23"/>
      <c r="R23" s="23"/>
      <c r="S23" s="23"/>
      <c r="T23" s="23"/>
      <c r="U23" s="23"/>
      <c r="V23" s="23"/>
      <c r="W23" s="23"/>
    </row>
    <row r="24" ht="18.75" customHeight="1" spans="1:23">
      <c r="A24" s="25"/>
      <c r="B24" s="25"/>
      <c r="C24" s="21" t="s">
        <v>339</v>
      </c>
      <c r="D24" s="25"/>
      <c r="E24" s="25"/>
      <c r="F24" s="25"/>
      <c r="G24" s="25"/>
      <c r="H24" s="25"/>
      <c r="I24" s="23">
        <v>12000000</v>
      </c>
      <c r="J24" s="23"/>
      <c r="K24" s="23"/>
      <c r="L24" s="23"/>
      <c r="M24" s="23"/>
      <c r="N24" s="23"/>
      <c r="O24" s="23"/>
      <c r="P24" s="23"/>
      <c r="Q24" s="23"/>
      <c r="R24" s="23">
        <v>12000000</v>
      </c>
      <c r="S24" s="23"/>
      <c r="T24" s="23"/>
      <c r="U24" s="23"/>
      <c r="V24" s="23"/>
      <c r="W24" s="23">
        <v>12000000</v>
      </c>
    </row>
    <row r="25" ht="18.75" customHeight="1" spans="1:23">
      <c r="A25" s="122" t="s">
        <v>329</v>
      </c>
      <c r="B25" s="122" t="s">
        <v>340</v>
      </c>
      <c r="C25" s="21" t="s">
        <v>339</v>
      </c>
      <c r="D25" s="122" t="s">
        <v>71</v>
      </c>
      <c r="E25" s="122" t="s">
        <v>125</v>
      </c>
      <c r="F25" s="122" t="s">
        <v>126</v>
      </c>
      <c r="G25" s="122" t="s">
        <v>272</v>
      </c>
      <c r="H25" s="122" t="s">
        <v>273</v>
      </c>
      <c r="I25" s="23">
        <v>3000000</v>
      </c>
      <c r="J25" s="23"/>
      <c r="K25" s="23"/>
      <c r="L25" s="23"/>
      <c r="M25" s="23"/>
      <c r="N25" s="23"/>
      <c r="O25" s="23"/>
      <c r="P25" s="23"/>
      <c r="Q25" s="23"/>
      <c r="R25" s="23">
        <v>3000000</v>
      </c>
      <c r="S25" s="23"/>
      <c r="T25" s="23"/>
      <c r="U25" s="23"/>
      <c r="V25" s="23"/>
      <c r="W25" s="23">
        <v>3000000</v>
      </c>
    </row>
    <row r="26" ht="18.75" customHeight="1" spans="1:23">
      <c r="A26" s="122" t="s">
        <v>329</v>
      </c>
      <c r="B26" s="122" t="s">
        <v>340</v>
      </c>
      <c r="C26" s="21" t="s">
        <v>339</v>
      </c>
      <c r="D26" s="122" t="s">
        <v>71</v>
      </c>
      <c r="E26" s="122" t="s">
        <v>127</v>
      </c>
      <c r="F26" s="122" t="s">
        <v>128</v>
      </c>
      <c r="G26" s="122" t="s">
        <v>272</v>
      </c>
      <c r="H26" s="122" t="s">
        <v>273</v>
      </c>
      <c r="I26" s="23">
        <v>3000000</v>
      </c>
      <c r="J26" s="23"/>
      <c r="K26" s="23"/>
      <c r="L26" s="23"/>
      <c r="M26" s="23"/>
      <c r="N26" s="23"/>
      <c r="O26" s="23"/>
      <c r="P26" s="23"/>
      <c r="Q26" s="23"/>
      <c r="R26" s="23">
        <v>3000000</v>
      </c>
      <c r="S26" s="23"/>
      <c r="T26" s="23"/>
      <c r="U26" s="23"/>
      <c r="V26" s="23"/>
      <c r="W26" s="23">
        <v>3000000</v>
      </c>
    </row>
    <row r="27" ht="18.75" customHeight="1" spans="1:23">
      <c r="A27" s="122" t="s">
        <v>329</v>
      </c>
      <c r="B27" s="122" t="s">
        <v>340</v>
      </c>
      <c r="C27" s="21" t="s">
        <v>339</v>
      </c>
      <c r="D27" s="122" t="s">
        <v>71</v>
      </c>
      <c r="E27" s="122" t="s">
        <v>135</v>
      </c>
      <c r="F27" s="122" t="s">
        <v>136</v>
      </c>
      <c r="G27" s="122" t="s">
        <v>272</v>
      </c>
      <c r="H27" s="122" t="s">
        <v>273</v>
      </c>
      <c r="I27" s="23">
        <v>3000000</v>
      </c>
      <c r="J27" s="23"/>
      <c r="K27" s="23"/>
      <c r="L27" s="23"/>
      <c r="M27" s="23"/>
      <c r="N27" s="23"/>
      <c r="O27" s="23"/>
      <c r="P27" s="23"/>
      <c r="Q27" s="23"/>
      <c r="R27" s="23">
        <v>3000000</v>
      </c>
      <c r="S27" s="23"/>
      <c r="T27" s="23"/>
      <c r="U27" s="23"/>
      <c r="V27" s="23"/>
      <c r="W27" s="23">
        <v>3000000</v>
      </c>
    </row>
    <row r="28" ht="18.75" customHeight="1" spans="1:23">
      <c r="A28" s="122" t="s">
        <v>329</v>
      </c>
      <c r="B28" s="122" t="s">
        <v>340</v>
      </c>
      <c r="C28" s="21" t="s">
        <v>339</v>
      </c>
      <c r="D28" s="122" t="s">
        <v>71</v>
      </c>
      <c r="E28" s="122" t="s">
        <v>147</v>
      </c>
      <c r="F28" s="122" t="s">
        <v>148</v>
      </c>
      <c r="G28" s="122" t="s">
        <v>341</v>
      </c>
      <c r="H28" s="122" t="s">
        <v>342</v>
      </c>
      <c r="I28" s="23">
        <v>3000000</v>
      </c>
      <c r="J28" s="23"/>
      <c r="K28" s="23"/>
      <c r="L28" s="23"/>
      <c r="M28" s="23"/>
      <c r="N28" s="23"/>
      <c r="O28" s="23"/>
      <c r="P28" s="23"/>
      <c r="Q28" s="23"/>
      <c r="R28" s="23">
        <v>3000000</v>
      </c>
      <c r="S28" s="23"/>
      <c r="T28" s="23"/>
      <c r="U28" s="23"/>
      <c r="V28" s="23"/>
      <c r="W28" s="23">
        <v>3000000</v>
      </c>
    </row>
    <row r="29" ht="18.75" customHeight="1" spans="1:23">
      <c r="A29" s="25"/>
      <c r="B29" s="25"/>
      <c r="C29" s="21" t="s">
        <v>343</v>
      </c>
      <c r="D29" s="25"/>
      <c r="E29" s="25"/>
      <c r="F29" s="25"/>
      <c r="G29" s="25"/>
      <c r="H29" s="25"/>
      <c r="I29" s="23">
        <v>100000</v>
      </c>
      <c r="J29" s="23">
        <v>100000</v>
      </c>
      <c r="K29" s="23">
        <v>100000</v>
      </c>
      <c r="L29" s="23"/>
      <c r="M29" s="23"/>
      <c r="N29" s="23"/>
      <c r="O29" s="23"/>
      <c r="P29" s="23"/>
      <c r="Q29" s="23"/>
      <c r="R29" s="23"/>
      <c r="S29" s="23"/>
      <c r="T29" s="23"/>
      <c r="U29" s="23"/>
      <c r="V29" s="23"/>
      <c r="W29" s="23"/>
    </row>
    <row r="30" ht="18.75" customHeight="1" spans="1:23">
      <c r="A30" s="122" t="s">
        <v>344</v>
      </c>
      <c r="B30" s="122" t="s">
        <v>345</v>
      </c>
      <c r="C30" s="21" t="s">
        <v>343</v>
      </c>
      <c r="D30" s="122" t="s">
        <v>71</v>
      </c>
      <c r="E30" s="122" t="s">
        <v>139</v>
      </c>
      <c r="F30" s="122" t="s">
        <v>140</v>
      </c>
      <c r="G30" s="122" t="s">
        <v>272</v>
      </c>
      <c r="H30" s="122" t="s">
        <v>273</v>
      </c>
      <c r="I30" s="23">
        <v>55000</v>
      </c>
      <c r="J30" s="23">
        <v>55000</v>
      </c>
      <c r="K30" s="23">
        <v>55000</v>
      </c>
      <c r="L30" s="23"/>
      <c r="M30" s="23"/>
      <c r="N30" s="23"/>
      <c r="O30" s="23"/>
      <c r="P30" s="23"/>
      <c r="Q30" s="23"/>
      <c r="R30" s="23"/>
      <c r="S30" s="23"/>
      <c r="T30" s="23"/>
      <c r="U30" s="23"/>
      <c r="V30" s="23"/>
      <c r="W30" s="23"/>
    </row>
    <row r="31" ht="18.75" customHeight="1" spans="1:23">
      <c r="A31" s="122" t="s">
        <v>344</v>
      </c>
      <c r="B31" s="122" t="s">
        <v>345</v>
      </c>
      <c r="C31" s="21" t="s">
        <v>343</v>
      </c>
      <c r="D31" s="122" t="s">
        <v>71</v>
      </c>
      <c r="E31" s="122" t="s">
        <v>139</v>
      </c>
      <c r="F31" s="122" t="s">
        <v>140</v>
      </c>
      <c r="G31" s="122" t="s">
        <v>285</v>
      </c>
      <c r="H31" s="122" t="s">
        <v>286</v>
      </c>
      <c r="I31" s="23">
        <v>5000</v>
      </c>
      <c r="J31" s="23">
        <v>5000</v>
      </c>
      <c r="K31" s="23">
        <v>5000</v>
      </c>
      <c r="L31" s="23"/>
      <c r="M31" s="23"/>
      <c r="N31" s="23"/>
      <c r="O31" s="23"/>
      <c r="P31" s="23"/>
      <c r="Q31" s="23"/>
      <c r="R31" s="23"/>
      <c r="S31" s="23"/>
      <c r="T31" s="23"/>
      <c r="U31" s="23"/>
      <c r="V31" s="23"/>
      <c r="W31" s="23"/>
    </row>
    <row r="32" ht="18.75" customHeight="1" spans="1:23">
      <c r="A32" s="122" t="s">
        <v>344</v>
      </c>
      <c r="B32" s="122" t="s">
        <v>345</v>
      </c>
      <c r="C32" s="21" t="s">
        <v>343</v>
      </c>
      <c r="D32" s="122" t="s">
        <v>71</v>
      </c>
      <c r="E32" s="122" t="s">
        <v>139</v>
      </c>
      <c r="F32" s="122" t="s">
        <v>140</v>
      </c>
      <c r="G32" s="122" t="s">
        <v>322</v>
      </c>
      <c r="H32" s="122" t="s">
        <v>323</v>
      </c>
      <c r="I32" s="23">
        <v>30000</v>
      </c>
      <c r="J32" s="23">
        <v>30000</v>
      </c>
      <c r="K32" s="23">
        <v>30000</v>
      </c>
      <c r="L32" s="23"/>
      <c r="M32" s="23"/>
      <c r="N32" s="23"/>
      <c r="O32" s="23"/>
      <c r="P32" s="23"/>
      <c r="Q32" s="23"/>
      <c r="R32" s="23"/>
      <c r="S32" s="23"/>
      <c r="T32" s="23"/>
      <c r="U32" s="23"/>
      <c r="V32" s="23"/>
      <c r="W32" s="23"/>
    </row>
    <row r="33" ht="18.75" customHeight="1" spans="1:23">
      <c r="A33" s="122" t="s">
        <v>344</v>
      </c>
      <c r="B33" s="122" t="s">
        <v>345</v>
      </c>
      <c r="C33" s="21" t="s">
        <v>343</v>
      </c>
      <c r="D33" s="122" t="s">
        <v>71</v>
      </c>
      <c r="E33" s="122" t="s">
        <v>139</v>
      </c>
      <c r="F33" s="122" t="s">
        <v>140</v>
      </c>
      <c r="G33" s="122" t="s">
        <v>295</v>
      </c>
      <c r="H33" s="122" t="s">
        <v>294</v>
      </c>
      <c r="I33" s="23">
        <v>10000</v>
      </c>
      <c r="J33" s="23">
        <v>10000</v>
      </c>
      <c r="K33" s="23">
        <v>10000</v>
      </c>
      <c r="L33" s="23"/>
      <c r="M33" s="23"/>
      <c r="N33" s="23"/>
      <c r="O33" s="23"/>
      <c r="P33" s="23"/>
      <c r="Q33" s="23"/>
      <c r="R33" s="23"/>
      <c r="S33" s="23"/>
      <c r="T33" s="23"/>
      <c r="U33" s="23"/>
      <c r="V33" s="23"/>
      <c r="W33" s="23"/>
    </row>
    <row r="34" ht="18.75" customHeight="1" spans="1:23">
      <c r="A34" s="25"/>
      <c r="B34" s="25"/>
      <c r="C34" s="21" t="s">
        <v>346</v>
      </c>
      <c r="D34" s="25"/>
      <c r="E34" s="25"/>
      <c r="F34" s="25"/>
      <c r="G34" s="25"/>
      <c r="H34" s="25"/>
      <c r="I34" s="23">
        <v>50000</v>
      </c>
      <c r="J34" s="23">
        <v>50000</v>
      </c>
      <c r="K34" s="23">
        <v>50000</v>
      </c>
      <c r="L34" s="23"/>
      <c r="M34" s="23"/>
      <c r="N34" s="23"/>
      <c r="O34" s="23"/>
      <c r="P34" s="23"/>
      <c r="Q34" s="23"/>
      <c r="R34" s="23"/>
      <c r="S34" s="23"/>
      <c r="T34" s="23"/>
      <c r="U34" s="23"/>
      <c r="V34" s="23"/>
      <c r="W34" s="23"/>
    </row>
    <row r="35" ht="18.75" customHeight="1" spans="1:23">
      <c r="A35" s="122" t="s">
        <v>329</v>
      </c>
      <c r="B35" s="122" t="s">
        <v>347</v>
      </c>
      <c r="C35" s="21" t="s">
        <v>346</v>
      </c>
      <c r="D35" s="122" t="s">
        <v>71</v>
      </c>
      <c r="E35" s="122" t="s">
        <v>145</v>
      </c>
      <c r="F35" s="122" t="s">
        <v>146</v>
      </c>
      <c r="G35" s="122" t="s">
        <v>272</v>
      </c>
      <c r="H35" s="122" t="s">
        <v>273</v>
      </c>
      <c r="I35" s="23">
        <v>20000</v>
      </c>
      <c r="J35" s="23">
        <v>20000</v>
      </c>
      <c r="K35" s="23">
        <v>20000</v>
      </c>
      <c r="L35" s="23"/>
      <c r="M35" s="23"/>
      <c r="N35" s="23"/>
      <c r="O35" s="23"/>
      <c r="P35" s="23"/>
      <c r="Q35" s="23"/>
      <c r="R35" s="23"/>
      <c r="S35" s="23"/>
      <c r="T35" s="23"/>
      <c r="U35" s="23"/>
      <c r="V35" s="23"/>
      <c r="W35" s="23"/>
    </row>
    <row r="36" ht="18.75" customHeight="1" spans="1:23">
      <c r="A36" s="122" t="s">
        <v>329</v>
      </c>
      <c r="B36" s="122" t="s">
        <v>347</v>
      </c>
      <c r="C36" s="21" t="s">
        <v>346</v>
      </c>
      <c r="D36" s="122" t="s">
        <v>71</v>
      </c>
      <c r="E36" s="122" t="s">
        <v>145</v>
      </c>
      <c r="F36" s="122" t="s">
        <v>146</v>
      </c>
      <c r="G36" s="122" t="s">
        <v>285</v>
      </c>
      <c r="H36" s="122" t="s">
        <v>286</v>
      </c>
      <c r="I36" s="23">
        <v>5000</v>
      </c>
      <c r="J36" s="23">
        <v>5000</v>
      </c>
      <c r="K36" s="23">
        <v>5000</v>
      </c>
      <c r="L36" s="23"/>
      <c r="M36" s="23"/>
      <c r="N36" s="23"/>
      <c r="O36" s="23"/>
      <c r="P36" s="23"/>
      <c r="Q36" s="23"/>
      <c r="R36" s="23"/>
      <c r="S36" s="23"/>
      <c r="T36" s="23"/>
      <c r="U36" s="23"/>
      <c r="V36" s="23"/>
      <c r="W36" s="23"/>
    </row>
    <row r="37" ht="18.75" customHeight="1" spans="1:23">
      <c r="A37" s="122" t="s">
        <v>329</v>
      </c>
      <c r="B37" s="122" t="s">
        <v>347</v>
      </c>
      <c r="C37" s="21" t="s">
        <v>346</v>
      </c>
      <c r="D37" s="122" t="s">
        <v>71</v>
      </c>
      <c r="E37" s="122" t="s">
        <v>145</v>
      </c>
      <c r="F37" s="122" t="s">
        <v>146</v>
      </c>
      <c r="G37" s="122" t="s">
        <v>274</v>
      </c>
      <c r="H37" s="122" t="s">
        <v>275</v>
      </c>
      <c r="I37" s="23">
        <v>5000</v>
      </c>
      <c r="J37" s="23">
        <v>5000</v>
      </c>
      <c r="K37" s="23">
        <v>5000</v>
      </c>
      <c r="L37" s="23"/>
      <c r="M37" s="23"/>
      <c r="N37" s="23"/>
      <c r="O37" s="23"/>
      <c r="P37" s="23"/>
      <c r="Q37" s="23"/>
      <c r="R37" s="23"/>
      <c r="S37" s="23"/>
      <c r="T37" s="23"/>
      <c r="U37" s="23"/>
      <c r="V37" s="23"/>
      <c r="W37" s="23"/>
    </row>
    <row r="38" ht="18.75" customHeight="1" spans="1:23">
      <c r="A38" s="122" t="s">
        <v>329</v>
      </c>
      <c r="B38" s="122" t="s">
        <v>347</v>
      </c>
      <c r="C38" s="21" t="s">
        <v>346</v>
      </c>
      <c r="D38" s="122" t="s">
        <v>71</v>
      </c>
      <c r="E38" s="122" t="s">
        <v>145</v>
      </c>
      <c r="F38" s="122" t="s">
        <v>146</v>
      </c>
      <c r="G38" s="122" t="s">
        <v>295</v>
      </c>
      <c r="H38" s="122" t="s">
        <v>294</v>
      </c>
      <c r="I38" s="23">
        <v>20000</v>
      </c>
      <c r="J38" s="23">
        <v>20000</v>
      </c>
      <c r="K38" s="23">
        <v>20000</v>
      </c>
      <c r="L38" s="23"/>
      <c r="M38" s="23"/>
      <c r="N38" s="23"/>
      <c r="O38" s="23"/>
      <c r="P38" s="23"/>
      <c r="Q38" s="23"/>
      <c r="R38" s="23"/>
      <c r="S38" s="23"/>
      <c r="T38" s="23"/>
      <c r="U38" s="23"/>
      <c r="V38" s="23"/>
      <c r="W38" s="23"/>
    </row>
    <row r="39" ht="18.75" customHeight="1" spans="1:23">
      <c r="A39" s="25"/>
      <c r="B39" s="25"/>
      <c r="C39" s="21" t="s">
        <v>348</v>
      </c>
      <c r="D39" s="25"/>
      <c r="E39" s="25"/>
      <c r="F39" s="25"/>
      <c r="G39" s="25"/>
      <c r="H39" s="25"/>
      <c r="I39" s="23">
        <v>100000</v>
      </c>
      <c r="J39" s="23">
        <v>100000</v>
      </c>
      <c r="K39" s="23">
        <v>100000</v>
      </c>
      <c r="L39" s="23"/>
      <c r="M39" s="23"/>
      <c r="N39" s="23"/>
      <c r="O39" s="23"/>
      <c r="P39" s="23"/>
      <c r="Q39" s="23"/>
      <c r="R39" s="23"/>
      <c r="S39" s="23"/>
      <c r="T39" s="23"/>
      <c r="U39" s="23"/>
      <c r="V39" s="23"/>
      <c r="W39" s="23"/>
    </row>
    <row r="40" ht="18.75" customHeight="1" spans="1:23">
      <c r="A40" s="122" t="s">
        <v>344</v>
      </c>
      <c r="B40" s="122" t="s">
        <v>349</v>
      </c>
      <c r="C40" s="21" t="s">
        <v>348</v>
      </c>
      <c r="D40" s="122" t="s">
        <v>71</v>
      </c>
      <c r="E40" s="122" t="s">
        <v>141</v>
      </c>
      <c r="F40" s="122" t="s">
        <v>142</v>
      </c>
      <c r="G40" s="122" t="s">
        <v>272</v>
      </c>
      <c r="H40" s="122" t="s">
        <v>273</v>
      </c>
      <c r="I40" s="23">
        <v>20000</v>
      </c>
      <c r="J40" s="23">
        <v>20000</v>
      </c>
      <c r="K40" s="23">
        <v>20000</v>
      </c>
      <c r="L40" s="23"/>
      <c r="M40" s="23"/>
      <c r="N40" s="23"/>
      <c r="O40" s="23"/>
      <c r="P40" s="23"/>
      <c r="Q40" s="23"/>
      <c r="R40" s="23"/>
      <c r="S40" s="23"/>
      <c r="T40" s="23"/>
      <c r="U40" s="23"/>
      <c r="V40" s="23"/>
      <c r="W40" s="23"/>
    </row>
    <row r="41" ht="18.75" customHeight="1" spans="1:23">
      <c r="A41" s="122" t="s">
        <v>344</v>
      </c>
      <c r="B41" s="122" t="s">
        <v>349</v>
      </c>
      <c r="C41" s="21" t="s">
        <v>348</v>
      </c>
      <c r="D41" s="122" t="s">
        <v>71</v>
      </c>
      <c r="E41" s="122" t="s">
        <v>141</v>
      </c>
      <c r="F41" s="122" t="s">
        <v>142</v>
      </c>
      <c r="G41" s="122" t="s">
        <v>280</v>
      </c>
      <c r="H41" s="122" t="s">
        <v>281</v>
      </c>
      <c r="I41" s="23">
        <v>10000</v>
      </c>
      <c r="J41" s="23">
        <v>10000</v>
      </c>
      <c r="K41" s="23">
        <v>10000</v>
      </c>
      <c r="L41" s="23"/>
      <c r="M41" s="23"/>
      <c r="N41" s="23"/>
      <c r="O41" s="23"/>
      <c r="P41" s="23"/>
      <c r="Q41" s="23"/>
      <c r="R41" s="23"/>
      <c r="S41" s="23"/>
      <c r="T41" s="23"/>
      <c r="U41" s="23"/>
      <c r="V41" s="23"/>
      <c r="W41" s="23"/>
    </row>
    <row r="42" ht="18.75" customHeight="1" spans="1:23">
      <c r="A42" s="122" t="s">
        <v>344</v>
      </c>
      <c r="B42" s="122" t="s">
        <v>349</v>
      </c>
      <c r="C42" s="21" t="s">
        <v>348</v>
      </c>
      <c r="D42" s="122" t="s">
        <v>71</v>
      </c>
      <c r="E42" s="122" t="s">
        <v>141</v>
      </c>
      <c r="F42" s="122" t="s">
        <v>142</v>
      </c>
      <c r="G42" s="122" t="s">
        <v>322</v>
      </c>
      <c r="H42" s="122" t="s">
        <v>323</v>
      </c>
      <c r="I42" s="23">
        <v>30000</v>
      </c>
      <c r="J42" s="23">
        <v>30000</v>
      </c>
      <c r="K42" s="23">
        <v>30000</v>
      </c>
      <c r="L42" s="23"/>
      <c r="M42" s="23"/>
      <c r="N42" s="23"/>
      <c r="O42" s="23"/>
      <c r="P42" s="23"/>
      <c r="Q42" s="23"/>
      <c r="R42" s="23"/>
      <c r="S42" s="23"/>
      <c r="T42" s="23"/>
      <c r="U42" s="23"/>
      <c r="V42" s="23"/>
      <c r="W42" s="23"/>
    </row>
    <row r="43" ht="18.75" customHeight="1" spans="1:23">
      <c r="A43" s="122" t="s">
        <v>344</v>
      </c>
      <c r="B43" s="122" t="s">
        <v>349</v>
      </c>
      <c r="C43" s="21" t="s">
        <v>348</v>
      </c>
      <c r="D43" s="122" t="s">
        <v>71</v>
      </c>
      <c r="E43" s="122" t="s">
        <v>141</v>
      </c>
      <c r="F43" s="122" t="s">
        <v>142</v>
      </c>
      <c r="G43" s="122" t="s">
        <v>295</v>
      </c>
      <c r="H43" s="122" t="s">
        <v>294</v>
      </c>
      <c r="I43" s="23">
        <v>40000</v>
      </c>
      <c r="J43" s="23">
        <v>40000</v>
      </c>
      <c r="K43" s="23">
        <v>40000</v>
      </c>
      <c r="L43" s="23"/>
      <c r="M43" s="23"/>
      <c r="N43" s="23"/>
      <c r="O43" s="23"/>
      <c r="P43" s="23"/>
      <c r="Q43" s="23"/>
      <c r="R43" s="23"/>
      <c r="S43" s="23"/>
      <c r="T43" s="23"/>
      <c r="U43" s="23"/>
      <c r="V43" s="23"/>
      <c r="W43" s="23"/>
    </row>
    <row r="44" ht="18.75" customHeight="1" spans="1:23">
      <c r="A44" s="25"/>
      <c r="B44" s="25"/>
      <c r="C44" s="21" t="s">
        <v>350</v>
      </c>
      <c r="D44" s="25"/>
      <c r="E44" s="25"/>
      <c r="F44" s="25"/>
      <c r="G44" s="25"/>
      <c r="H44" s="25"/>
      <c r="I44" s="23">
        <v>100000</v>
      </c>
      <c r="J44" s="23">
        <v>100000</v>
      </c>
      <c r="K44" s="23">
        <v>100000</v>
      </c>
      <c r="L44" s="23"/>
      <c r="M44" s="23"/>
      <c r="N44" s="23"/>
      <c r="O44" s="23"/>
      <c r="P44" s="23"/>
      <c r="Q44" s="23"/>
      <c r="R44" s="23"/>
      <c r="S44" s="23"/>
      <c r="T44" s="23"/>
      <c r="U44" s="23"/>
      <c r="V44" s="23"/>
      <c r="W44" s="23"/>
    </row>
    <row r="45" ht="18.75" customHeight="1" spans="1:23">
      <c r="A45" s="122" t="s">
        <v>329</v>
      </c>
      <c r="B45" s="122" t="s">
        <v>351</v>
      </c>
      <c r="C45" s="21" t="s">
        <v>350</v>
      </c>
      <c r="D45" s="122" t="s">
        <v>71</v>
      </c>
      <c r="E45" s="122" t="s">
        <v>131</v>
      </c>
      <c r="F45" s="122" t="s">
        <v>132</v>
      </c>
      <c r="G45" s="122" t="s">
        <v>326</v>
      </c>
      <c r="H45" s="122" t="s">
        <v>327</v>
      </c>
      <c r="I45" s="23">
        <v>100000</v>
      </c>
      <c r="J45" s="23">
        <v>100000</v>
      </c>
      <c r="K45" s="23">
        <v>100000</v>
      </c>
      <c r="L45" s="23"/>
      <c r="M45" s="23"/>
      <c r="N45" s="23"/>
      <c r="O45" s="23"/>
      <c r="P45" s="23"/>
      <c r="Q45" s="23"/>
      <c r="R45" s="23"/>
      <c r="S45" s="23"/>
      <c r="T45" s="23"/>
      <c r="U45" s="23"/>
      <c r="V45" s="23"/>
      <c r="W45" s="23"/>
    </row>
    <row r="46" ht="18.75" customHeight="1" spans="1:23">
      <c r="A46" s="25"/>
      <c r="B46" s="25"/>
      <c r="C46" s="21" t="s">
        <v>352</v>
      </c>
      <c r="D46" s="25"/>
      <c r="E46" s="25"/>
      <c r="F46" s="25"/>
      <c r="G46" s="25"/>
      <c r="H46" s="25"/>
      <c r="I46" s="23">
        <v>500000</v>
      </c>
      <c r="J46" s="23">
        <v>500000</v>
      </c>
      <c r="K46" s="23">
        <v>500000</v>
      </c>
      <c r="L46" s="23"/>
      <c r="M46" s="23"/>
      <c r="N46" s="23"/>
      <c r="O46" s="23"/>
      <c r="P46" s="23"/>
      <c r="Q46" s="23"/>
      <c r="R46" s="23"/>
      <c r="S46" s="23"/>
      <c r="T46" s="23"/>
      <c r="U46" s="23"/>
      <c r="V46" s="23"/>
      <c r="W46" s="23"/>
    </row>
    <row r="47" ht="18.75" customHeight="1" spans="1:23">
      <c r="A47" s="122" t="s">
        <v>344</v>
      </c>
      <c r="B47" s="122" t="s">
        <v>353</v>
      </c>
      <c r="C47" s="21" t="s">
        <v>352</v>
      </c>
      <c r="D47" s="122" t="s">
        <v>71</v>
      </c>
      <c r="E47" s="122" t="s">
        <v>145</v>
      </c>
      <c r="F47" s="122" t="s">
        <v>146</v>
      </c>
      <c r="G47" s="122" t="s">
        <v>354</v>
      </c>
      <c r="H47" s="122" t="s">
        <v>327</v>
      </c>
      <c r="I47" s="23">
        <v>500000</v>
      </c>
      <c r="J47" s="23">
        <v>500000</v>
      </c>
      <c r="K47" s="23">
        <v>500000</v>
      </c>
      <c r="L47" s="23"/>
      <c r="M47" s="23"/>
      <c r="N47" s="23"/>
      <c r="O47" s="23"/>
      <c r="P47" s="23"/>
      <c r="Q47" s="23"/>
      <c r="R47" s="23"/>
      <c r="S47" s="23"/>
      <c r="T47" s="23"/>
      <c r="U47" s="23"/>
      <c r="V47" s="23"/>
      <c r="W47" s="23"/>
    </row>
    <row r="48" ht="18.75" customHeight="1" spans="1:23">
      <c r="A48" s="25"/>
      <c r="B48" s="25"/>
      <c r="C48" s="21" t="s">
        <v>355</v>
      </c>
      <c r="D48" s="25"/>
      <c r="E48" s="25"/>
      <c r="F48" s="25"/>
      <c r="G48" s="25"/>
      <c r="H48" s="25"/>
      <c r="I48" s="23">
        <v>160000</v>
      </c>
      <c r="J48" s="23"/>
      <c r="K48" s="23"/>
      <c r="L48" s="23"/>
      <c r="M48" s="23"/>
      <c r="N48" s="23">
        <v>160000</v>
      </c>
      <c r="O48" s="23"/>
      <c r="P48" s="23"/>
      <c r="Q48" s="23"/>
      <c r="R48" s="23"/>
      <c r="S48" s="23"/>
      <c r="T48" s="23"/>
      <c r="U48" s="23"/>
      <c r="V48" s="23"/>
      <c r="W48" s="23"/>
    </row>
    <row r="49" ht="18.75" customHeight="1" spans="1:23">
      <c r="A49" s="122" t="s">
        <v>344</v>
      </c>
      <c r="B49" s="122" t="s">
        <v>356</v>
      </c>
      <c r="C49" s="21" t="s">
        <v>355</v>
      </c>
      <c r="D49" s="122" t="s">
        <v>71</v>
      </c>
      <c r="E49" s="122" t="s">
        <v>143</v>
      </c>
      <c r="F49" s="122" t="s">
        <v>144</v>
      </c>
      <c r="G49" s="122" t="s">
        <v>331</v>
      </c>
      <c r="H49" s="122" t="s">
        <v>332</v>
      </c>
      <c r="I49" s="23">
        <v>160000</v>
      </c>
      <c r="J49" s="23"/>
      <c r="K49" s="23"/>
      <c r="L49" s="23"/>
      <c r="M49" s="23"/>
      <c r="N49" s="23">
        <v>160000</v>
      </c>
      <c r="O49" s="23"/>
      <c r="P49" s="23"/>
      <c r="Q49" s="23"/>
      <c r="R49" s="23"/>
      <c r="S49" s="23"/>
      <c r="T49" s="23"/>
      <c r="U49" s="23"/>
      <c r="V49" s="23"/>
      <c r="W49" s="23"/>
    </row>
    <row r="50" ht="18.75" customHeight="1" spans="1:23">
      <c r="A50" s="25"/>
      <c r="B50" s="25"/>
      <c r="C50" s="21" t="s">
        <v>357</v>
      </c>
      <c r="D50" s="25"/>
      <c r="E50" s="25"/>
      <c r="F50" s="25"/>
      <c r="G50" s="25"/>
      <c r="H50" s="25"/>
      <c r="I50" s="23">
        <v>50000</v>
      </c>
      <c r="J50" s="23">
        <v>50000</v>
      </c>
      <c r="K50" s="23">
        <v>50000</v>
      </c>
      <c r="L50" s="23"/>
      <c r="M50" s="23"/>
      <c r="N50" s="23"/>
      <c r="O50" s="23"/>
      <c r="P50" s="23"/>
      <c r="Q50" s="23"/>
      <c r="R50" s="23"/>
      <c r="S50" s="23"/>
      <c r="T50" s="23"/>
      <c r="U50" s="23"/>
      <c r="V50" s="23"/>
      <c r="W50" s="23"/>
    </row>
    <row r="51" ht="18.75" customHeight="1" spans="1:23">
      <c r="A51" s="122" t="s">
        <v>329</v>
      </c>
      <c r="B51" s="122" t="s">
        <v>358</v>
      </c>
      <c r="C51" s="21" t="s">
        <v>357</v>
      </c>
      <c r="D51" s="122" t="s">
        <v>71</v>
      </c>
      <c r="E51" s="122" t="s">
        <v>131</v>
      </c>
      <c r="F51" s="122" t="s">
        <v>132</v>
      </c>
      <c r="G51" s="122" t="s">
        <v>337</v>
      </c>
      <c r="H51" s="122" t="s">
        <v>338</v>
      </c>
      <c r="I51" s="23">
        <v>50000</v>
      </c>
      <c r="J51" s="23">
        <v>50000</v>
      </c>
      <c r="K51" s="23">
        <v>50000</v>
      </c>
      <c r="L51" s="23"/>
      <c r="M51" s="23"/>
      <c r="N51" s="23"/>
      <c r="O51" s="23"/>
      <c r="P51" s="23"/>
      <c r="Q51" s="23"/>
      <c r="R51" s="23"/>
      <c r="S51" s="23"/>
      <c r="T51" s="23"/>
      <c r="U51" s="23"/>
      <c r="V51" s="23"/>
      <c r="W51" s="23"/>
    </row>
    <row r="52" ht="18.75" customHeight="1" spans="1:23">
      <c r="A52" s="25"/>
      <c r="B52" s="25"/>
      <c r="C52" s="21" t="s">
        <v>359</v>
      </c>
      <c r="D52" s="25"/>
      <c r="E52" s="25"/>
      <c r="F52" s="25"/>
      <c r="G52" s="25"/>
      <c r="H52" s="25"/>
      <c r="I52" s="23">
        <v>20000</v>
      </c>
      <c r="J52" s="23">
        <v>20000</v>
      </c>
      <c r="K52" s="23">
        <v>20000</v>
      </c>
      <c r="L52" s="23"/>
      <c r="M52" s="23"/>
      <c r="N52" s="23"/>
      <c r="O52" s="23"/>
      <c r="P52" s="23"/>
      <c r="Q52" s="23"/>
      <c r="R52" s="23"/>
      <c r="S52" s="23"/>
      <c r="T52" s="23"/>
      <c r="U52" s="23"/>
      <c r="V52" s="23"/>
      <c r="W52" s="23"/>
    </row>
    <row r="53" ht="18.75" customHeight="1" spans="1:23">
      <c r="A53" s="122" t="s">
        <v>329</v>
      </c>
      <c r="B53" s="122" t="s">
        <v>360</v>
      </c>
      <c r="C53" s="21" t="s">
        <v>359</v>
      </c>
      <c r="D53" s="122" t="s">
        <v>71</v>
      </c>
      <c r="E53" s="122" t="s">
        <v>125</v>
      </c>
      <c r="F53" s="122" t="s">
        <v>126</v>
      </c>
      <c r="G53" s="122" t="s">
        <v>272</v>
      </c>
      <c r="H53" s="122" t="s">
        <v>273</v>
      </c>
      <c r="I53" s="23">
        <v>20000</v>
      </c>
      <c r="J53" s="23">
        <v>20000</v>
      </c>
      <c r="K53" s="23">
        <v>20000</v>
      </c>
      <c r="L53" s="23"/>
      <c r="M53" s="23"/>
      <c r="N53" s="23"/>
      <c r="O53" s="23"/>
      <c r="P53" s="23"/>
      <c r="Q53" s="23"/>
      <c r="R53" s="23"/>
      <c r="S53" s="23"/>
      <c r="T53" s="23"/>
      <c r="U53" s="23"/>
      <c r="V53" s="23"/>
      <c r="W53" s="23"/>
    </row>
    <row r="54" ht="18.75" customHeight="1" spans="1:23">
      <c r="A54" s="25"/>
      <c r="B54" s="25"/>
      <c r="C54" s="21" t="s">
        <v>361</v>
      </c>
      <c r="D54" s="25"/>
      <c r="E54" s="25"/>
      <c r="F54" s="25"/>
      <c r="G54" s="25"/>
      <c r="H54" s="25"/>
      <c r="I54" s="23">
        <v>100000</v>
      </c>
      <c r="J54" s="23">
        <v>100000</v>
      </c>
      <c r="K54" s="23">
        <v>100000</v>
      </c>
      <c r="L54" s="23"/>
      <c r="M54" s="23"/>
      <c r="N54" s="23"/>
      <c r="O54" s="23"/>
      <c r="P54" s="23"/>
      <c r="Q54" s="23"/>
      <c r="R54" s="23"/>
      <c r="S54" s="23"/>
      <c r="T54" s="23"/>
      <c r="U54" s="23"/>
      <c r="V54" s="23"/>
      <c r="W54" s="23"/>
    </row>
    <row r="55" ht="18.75" customHeight="1" spans="1:23">
      <c r="A55" s="122" t="s">
        <v>344</v>
      </c>
      <c r="B55" s="122" t="s">
        <v>362</v>
      </c>
      <c r="C55" s="21" t="s">
        <v>361</v>
      </c>
      <c r="D55" s="122" t="s">
        <v>71</v>
      </c>
      <c r="E55" s="122" t="s">
        <v>133</v>
      </c>
      <c r="F55" s="122" t="s">
        <v>363</v>
      </c>
      <c r="G55" s="122" t="s">
        <v>272</v>
      </c>
      <c r="H55" s="122" t="s">
        <v>273</v>
      </c>
      <c r="I55" s="23">
        <v>35000</v>
      </c>
      <c r="J55" s="23">
        <v>35000</v>
      </c>
      <c r="K55" s="23">
        <v>35000</v>
      </c>
      <c r="L55" s="23"/>
      <c r="M55" s="23"/>
      <c r="N55" s="23"/>
      <c r="O55" s="23"/>
      <c r="P55" s="23"/>
      <c r="Q55" s="23"/>
      <c r="R55" s="23"/>
      <c r="S55" s="23"/>
      <c r="T55" s="23"/>
      <c r="U55" s="23"/>
      <c r="V55" s="23"/>
      <c r="W55" s="23"/>
    </row>
    <row r="56" ht="18.75" customHeight="1" spans="1:23">
      <c r="A56" s="122" t="s">
        <v>344</v>
      </c>
      <c r="B56" s="122" t="s">
        <v>362</v>
      </c>
      <c r="C56" s="21" t="s">
        <v>361</v>
      </c>
      <c r="D56" s="122" t="s">
        <v>71</v>
      </c>
      <c r="E56" s="122" t="s">
        <v>133</v>
      </c>
      <c r="F56" s="122" t="s">
        <v>363</v>
      </c>
      <c r="G56" s="122" t="s">
        <v>285</v>
      </c>
      <c r="H56" s="122" t="s">
        <v>286</v>
      </c>
      <c r="I56" s="23">
        <v>5000</v>
      </c>
      <c r="J56" s="23">
        <v>5000</v>
      </c>
      <c r="K56" s="23">
        <v>5000</v>
      </c>
      <c r="L56" s="23"/>
      <c r="M56" s="23"/>
      <c r="N56" s="23"/>
      <c r="O56" s="23"/>
      <c r="P56" s="23"/>
      <c r="Q56" s="23"/>
      <c r="R56" s="23"/>
      <c r="S56" s="23"/>
      <c r="T56" s="23"/>
      <c r="U56" s="23"/>
      <c r="V56" s="23"/>
      <c r="W56" s="23"/>
    </row>
    <row r="57" ht="18.75" customHeight="1" spans="1:23">
      <c r="A57" s="122" t="s">
        <v>344</v>
      </c>
      <c r="B57" s="122" t="s">
        <v>362</v>
      </c>
      <c r="C57" s="21" t="s">
        <v>361</v>
      </c>
      <c r="D57" s="122" t="s">
        <v>71</v>
      </c>
      <c r="E57" s="122" t="s">
        <v>133</v>
      </c>
      <c r="F57" s="122" t="s">
        <v>363</v>
      </c>
      <c r="G57" s="122" t="s">
        <v>274</v>
      </c>
      <c r="H57" s="122" t="s">
        <v>275</v>
      </c>
      <c r="I57" s="23">
        <v>20000</v>
      </c>
      <c r="J57" s="23">
        <v>20000</v>
      </c>
      <c r="K57" s="23">
        <v>20000</v>
      </c>
      <c r="L57" s="23"/>
      <c r="M57" s="23"/>
      <c r="N57" s="23"/>
      <c r="O57" s="23"/>
      <c r="P57" s="23"/>
      <c r="Q57" s="23"/>
      <c r="R57" s="23"/>
      <c r="S57" s="23"/>
      <c r="T57" s="23"/>
      <c r="U57" s="23"/>
      <c r="V57" s="23"/>
      <c r="W57" s="23"/>
    </row>
    <row r="58" ht="18.75" customHeight="1" spans="1:23">
      <c r="A58" s="122" t="s">
        <v>344</v>
      </c>
      <c r="B58" s="122" t="s">
        <v>362</v>
      </c>
      <c r="C58" s="21" t="s">
        <v>361</v>
      </c>
      <c r="D58" s="122" t="s">
        <v>71</v>
      </c>
      <c r="E58" s="122" t="s">
        <v>133</v>
      </c>
      <c r="F58" s="122" t="s">
        <v>363</v>
      </c>
      <c r="G58" s="122" t="s">
        <v>295</v>
      </c>
      <c r="H58" s="122" t="s">
        <v>294</v>
      </c>
      <c r="I58" s="23">
        <v>40000</v>
      </c>
      <c r="J58" s="23">
        <v>40000</v>
      </c>
      <c r="K58" s="23">
        <v>40000</v>
      </c>
      <c r="L58" s="23"/>
      <c r="M58" s="23"/>
      <c r="N58" s="23"/>
      <c r="O58" s="23"/>
      <c r="P58" s="23"/>
      <c r="Q58" s="23"/>
      <c r="R58" s="23"/>
      <c r="S58" s="23"/>
      <c r="T58" s="23"/>
      <c r="U58" s="23"/>
      <c r="V58" s="23"/>
      <c r="W58" s="23"/>
    </row>
    <row r="59" ht="18.75" customHeight="1" spans="1:23">
      <c r="A59" s="25"/>
      <c r="B59" s="25"/>
      <c r="C59" s="21" t="s">
        <v>364</v>
      </c>
      <c r="D59" s="25"/>
      <c r="E59" s="25"/>
      <c r="F59" s="25"/>
      <c r="G59" s="25"/>
      <c r="H59" s="25"/>
      <c r="I59" s="23">
        <v>50000</v>
      </c>
      <c r="J59" s="23">
        <v>50000</v>
      </c>
      <c r="K59" s="23">
        <v>50000</v>
      </c>
      <c r="L59" s="23"/>
      <c r="M59" s="23"/>
      <c r="N59" s="23"/>
      <c r="O59" s="23"/>
      <c r="P59" s="23"/>
      <c r="Q59" s="23"/>
      <c r="R59" s="23"/>
      <c r="S59" s="23"/>
      <c r="T59" s="23"/>
      <c r="U59" s="23"/>
      <c r="V59" s="23"/>
      <c r="W59" s="23"/>
    </row>
    <row r="60" ht="18.75" customHeight="1" spans="1:23">
      <c r="A60" s="122" t="s">
        <v>344</v>
      </c>
      <c r="B60" s="122" t="s">
        <v>365</v>
      </c>
      <c r="C60" s="21" t="s">
        <v>364</v>
      </c>
      <c r="D60" s="122" t="s">
        <v>71</v>
      </c>
      <c r="E60" s="122" t="s">
        <v>135</v>
      </c>
      <c r="F60" s="122" t="s">
        <v>136</v>
      </c>
      <c r="G60" s="122" t="s">
        <v>272</v>
      </c>
      <c r="H60" s="122" t="s">
        <v>273</v>
      </c>
      <c r="I60" s="23">
        <v>19000</v>
      </c>
      <c r="J60" s="23">
        <v>19000</v>
      </c>
      <c r="K60" s="23">
        <v>19000</v>
      </c>
      <c r="L60" s="23"/>
      <c r="M60" s="23"/>
      <c r="N60" s="23"/>
      <c r="O60" s="23"/>
      <c r="P60" s="23"/>
      <c r="Q60" s="23"/>
      <c r="R60" s="23"/>
      <c r="S60" s="23"/>
      <c r="T60" s="23"/>
      <c r="U60" s="23"/>
      <c r="V60" s="23"/>
      <c r="W60" s="23"/>
    </row>
    <row r="61" ht="18.75" customHeight="1" spans="1:23">
      <c r="A61" s="122" t="s">
        <v>344</v>
      </c>
      <c r="B61" s="122" t="s">
        <v>365</v>
      </c>
      <c r="C61" s="21" t="s">
        <v>364</v>
      </c>
      <c r="D61" s="122" t="s">
        <v>71</v>
      </c>
      <c r="E61" s="122" t="s">
        <v>135</v>
      </c>
      <c r="F61" s="122" t="s">
        <v>136</v>
      </c>
      <c r="G61" s="122" t="s">
        <v>285</v>
      </c>
      <c r="H61" s="122" t="s">
        <v>286</v>
      </c>
      <c r="I61" s="23">
        <v>5000</v>
      </c>
      <c r="J61" s="23">
        <v>5000</v>
      </c>
      <c r="K61" s="23">
        <v>5000</v>
      </c>
      <c r="L61" s="23"/>
      <c r="M61" s="23"/>
      <c r="N61" s="23"/>
      <c r="O61" s="23"/>
      <c r="P61" s="23"/>
      <c r="Q61" s="23"/>
      <c r="R61" s="23"/>
      <c r="S61" s="23"/>
      <c r="T61" s="23"/>
      <c r="U61" s="23"/>
      <c r="V61" s="23"/>
      <c r="W61" s="23"/>
    </row>
    <row r="62" ht="18.75" customHeight="1" spans="1:23">
      <c r="A62" s="122" t="s">
        <v>344</v>
      </c>
      <c r="B62" s="122" t="s">
        <v>365</v>
      </c>
      <c r="C62" s="21" t="s">
        <v>364</v>
      </c>
      <c r="D62" s="122" t="s">
        <v>71</v>
      </c>
      <c r="E62" s="122" t="s">
        <v>135</v>
      </c>
      <c r="F62" s="122" t="s">
        <v>136</v>
      </c>
      <c r="G62" s="122" t="s">
        <v>274</v>
      </c>
      <c r="H62" s="122" t="s">
        <v>275</v>
      </c>
      <c r="I62" s="23">
        <v>5000</v>
      </c>
      <c r="J62" s="23">
        <v>5000</v>
      </c>
      <c r="K62" s="23">
        <v>5000</v>
      </c>
      <c r="L62" s="23"/>
      <c r="M62" s="23"/>
      <c r="N62" s="23"/>
      <c r="O62" s="23"/>
      <c r="P62" s="23"/>
      <c r="Q62" s="23"/>
      <c r="R62" s="23"/>
      <c r="S62" s="23"/>
      <c r="T62" s="23"/>
      <c r="U62" s="23"/>
      <c r="V62" s="23"/>
      <c r="W62" s="23"/>
    </row>
    <row r="63" ht="18.75" customHeight="1" spans="1:23">
      <c r="A63" s="122" t="s">
        <v>344</v>
      </c>
      <c r="B63" s="122" t="s">
        <v>365</v>
      </c>
      <c r="C63" s="21" t="s">
        <v>364</v>
      </c>
      <c r="D63" s="122" t="s">
        <v>71</v>
      </c>
      <c r="E63" s="122" t="s">
        <v>135</v>
      </c>
      <c r="F63" s="122" t="s">
        <v>136</v>
      </c>
      <c r="G63" s="122" t="s">
        <v>295</v>
      </c>
      <c r="H63" s="122" t="s">
        <v>294</v>
      </c>
      <c r="I63" s="23">
        <v>21000</v>
      </c>
      <c r="J63" s="23">
        <v>21000</v>
      </c>
      <c r="K63" s="23">
        <v>21000</v>
      </c>
      <c r="L63" s="23"/>
      <c r="M63" s="23"/>
      <c r="N63" s="23"/>
      <c r="O63" s="23"/>
      <c r="P63" s="23"/>
      <c r="Q63" s="23"/>
      <c r="R63" s="23"/>
      <c r="S63" s="23"/>
      <c r="T63" s="23"/>
      <c r="U63" s="23"/>
      <c r="V63" s="23"/>
      <c r="W63" s="23"/>
    </row>
    <row r="64" ht="18.75" customHeight="1" spans="1:23">
      <c r="A64" s="25"/>
      <c r="B64" s="25"/>
      <c r="C64" s="21" t="s">
        <v>366</v>
      </c>
      <c r="D64" s="25"/>
      <c r="E64" s="25"/>
      <c r="F64" s="25"/>
      <c r="G64" s="25"/>
      <c r="H64" s="25"/>
      <c r="I64" s="23">
        <v>300000</v>
      </c>
      <c r="J64" s="23">
        <v>300000</v>
      </c>
      <c r="K64" s="23">
        <v>300000</v>
      </c>
      <c r="L64" s="23"/>
      <c r="M64" s="23"/>
      <c r="N64" s="23"/>
      <c r="O64" s="23"/>
      <c r="P64" s="23"/>
      <c r="Q64" s="23"/>
      <c r="R64" s="23"/>
      <c r="S64" s="23"/>
      <c r="T64" s="23"/>
      <c r="U64" s="23"/>
      <c r="V64" s="23"/>
      <c r="W64" s="23"/>
    </row>
    <row r="65" ht="18.75" customHeight="1" spans="1:23">
      <c r="A65" s="122" t="s">
        <v>344</v>
      </c>
      <c r="B65" s="122" t="s">
        <v>367</v>
      </c>
      <c r="C65" s="21" t="s">
        <v>366</v>
      </c>
      <c r="D65" s="122" t="s">
        <v>71</v>
      </c>
      <c r="E65" s="122" t="s">
        <v>127</v>
      </c>
      <c r="F65" s="122" t="s">
        <v>128</v>
      </c>
      <c r="G65" s="122" t="s">
        <v>326</v>
      </c>
      <c r="H65" s="122" t="s">
        <v>327</v>
      </c>
      <c r="I65" s="23">
        <v>300000</v>
      </c>
      <c r="J65" s="23">
        <v>300000</v>
      </c>
      <c r="K65" s="23">
        <v>300000</v>
      </c>
      <c r="L65" s="23"/>
      <c r="M65" s="23"/>
      <c r="N65" s="23"/>
      <c r="O65" s="23"/>
      <c r="P65" s="23"/>
      <c r="Q65" s="23"/>
      <c r="R65" s="23"/>
      <c r="S65" s="23"/>
      <c r="T65" s="23"/>
      <c r="U65" s="23"/>
      <c r="V65" s="23"/>
      <c r="W65" s="23"/>
    </row>
    <row r="66" ht="18.75" customHeight="1" spans="1:23">
      <c r="A66" s="25"/>
      <c r="B66" s="25"/>
      <c r="C66" s="21" t="s">
        <v>368</v>
      </c>
      <c r="D66" s="25"/>
      <c r="E66" s="25"/>
      <c r="F66" s="25"/>
      <c r="G66" s="25"/>
      <c r="H66" s="25"/>
      <c r="I66" s="23">
        <v>950000</v>
      </c>
      <c r="J66" s="23">
        <v>950000</v>
      </c>
      <c r="K66" s="23">
        <v>950000</v>
      </c>
      <c r="L66" s="23"/>
      <c r="M66" s="23"/>
      <c r="N66" s="23"/>
      <c r="O66" s="23"/>
      <c r="P66" s="23"/>
      <c r="Q66" s="23"/>
      <c r="R66" s="23"/>
      <c r="S66" s="23"/>
      <c r="T66" s="23"/>
      <c r="U66" s="23"/>
      <c r="V66" s="23"/>
      <c r="W66" s="23"/>
    </row>
    <row r="67" ht="18.75" customHeight="1" spans="1:23">
      <c r="A67" s="122" t="s">
        <v>329</v>
      </c>
      <c r="B67" s="122" t="s">
        <v>369</v>
      </c>
      <c r="C67" s="21" t="s">
        <v>368</v>
      </c>
      <c r="D67" s="122" t="s">
        <v>71</v>
      </c>
      <c r="E67" s="122" t="s">
        <v>145</v>
      </c>
      <c r="F67" s="122" t="s">
        <v>146</v>
      </c>
      <c r="G67" s="122" t="s">
        <v>326</v>
      </c>
      <c r="H67" s="122" t="s">
        <v>327</v>
      </c>
      <c r="I67" s="23">
        <v>950000</v>
      </c>
      <c r="J67" s="23">
        <v>950000</v>
      </c>
      <c r="K67" s="23">
        <v>950000</v>
      </c>
      <c r="L67" s="23"/>
      <c r="M67" s="23"/>
      <c r="N67" s="23"/>
      <c r="O67" s="23"/>
      <c r="P67" s="23"/>
      <c r="Q67" s="23"/>
      <c r="R67" s="23"/>
      <c r="S67" s="23"/>
      <c r="T67" s="23"/>
      <c r="U67" s="23"/>
      <c r="V67" s="23"/>
      <c r="W67" s="23"/>
    </row>
    <row r="68" ht="18.75" customHeight="1" spans="1:23">
      <c r="A68" s="25"/>
      <c r="B68" s="25"/>
      <c r="C68" s="21" t="s">
        <v>370</v>
      </c>
      <c r="D68" s="25"/>
      <c r="E68" s="25"/>
      <c r="F68" s="25"/>
      <c r="G68" s="25"/>
      <c r="H68" s="25"/>
      <c r="I68" s="23">
        <v>350000</v>
      </c>
      <c r="J68" s="23"/>
      <c r="K68" s="23"/>
      <c r="L68" s="23"/>
      <c r="M68" s="23"/>
      <c r="N68" s="23">
        <v>350000</v>
      </c>
      <c r="O68" s="23"/>
      <c r="P68" s="23"/>
      <c r="Q68" s="23"/>
      <c r="R68" s="23"/>
      <c r="S68" s="23"/>
      <c r="T68" s="23"/>
      <c r="U68" s="23"/>
      <c r="V68" s="23"/>
      <c r="W68" s="23"/>
    </row>
    <row r="69" ht="18.75" customHeight="1" spans="1:23">
      <c r="A69" s="122" t="s">
        <v>320</v>
      </c>
      <c r="B69" s="122" t="s">
        <v>371</v>
      </c>
      <c r="C69" s="21" t="s">
        <v>370</v>
      </c>
      <c r="D69" s="122" t="s">
        <v>71</v>
      </c>
      <c r="E69" s="122" t="s">
        <v>141</v>
      </c>
      <c r="F69" s="122" t="s">
        <v>142</v>
      </c>
      <c r="G69" s="122" t="s">
        <v>337</v>
      </c>
      <c r="H69" s="122" t="s">
        <v>338</v>
      </c>
      <c r="I69" s="23">
        <v>350000</v>
      </c>
      <c r="J69" s="23"/>
      <c r="K69" s="23"/>
      <c r="L69" s="23"/>
      <c r="M69" s="23"/>
      <c r="N69" s="23">
        <v>350000</v>
      </c>
      <c r="O69" s="23"/>
      <c r="P69" s="23"/>
      <c r="Q69" s="23"/>
      <c r="R69" s="23"/>
      <c r="S69" s="23"/>
      <c r="T69" s="23"/>
      <c r="U69" s="23"/>
      <c r="V69" s="23"/>
      <c r="W69" s="23"/>
    </row>
    <row r="70" ht="18.75" customHeight="1" spans="1:23">
      <c r="A70" s="35" t="s">
        <v>159</v>
      </c>
      <c r="B70" s="36"/>
      <c r="C70" s="36"/>
      <c r="D70" s="36"/>
      <c r="E70" s="36"/>
      <c r="F70" s="36"/>
      <c r="G70" s="36"/>
      <c r="H70" s="37"/>
      <c r="I70" s="23">
        <v>27630000</v>
      </c>
      <c r="J70" s="23">
        <v>15120000</v>
      </c>
      <c r="K70" s="23">
        <v>15120000</v>
      </c>
      <c r="L70" s="23"/>
      <c r="M70" s="23"/>
      <c r="N70" s="23">
        <v>510000</v>
      </c>
      <c r="O70" s="23"/>
      <c r="P70" s="23"/>
      <c r="Q70" s="23"/>
      <c r="R70" s="23">
        <v>12000000</v>
      </c>
      <c r="S70" s="23"/>
      <c r="T70" s="23"/>
      <c r="U70" s="23"/>
      <c r="V70" s="23"/>
      <c r="W70" s="23">
        <v>12000000</v>
      </c>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3"/>
  <sheetViews>
    <sheetView showZeros="0" tabSelected="1" topLeftCell="A25" workbookViewId="0">
      <selection activeCell="M12" sqref="M12"/>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372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"单位名称："&amp;"临沧市临翔区水务局"</f>
        <v>单位名称：临沧市临翔区水务局</v>
      </c>
      <c r="B3" s="3"/>
      <c r="C3" s="3"/>
      <c r="D3" s="3"/>
      <c r="E3" s="3"/>
      <c r="F3" s="53"/>
      <c r="G3" s="3"/>
      <c r="H3" s="53"/>
    </row>
    <row r="4" ht="18.75" customHeight="1" spans="1:10">
      <c r="A4" s="46" t="s">
        <v>373</v>
      </c>
      <c r="B4" s="46" t="s">
        <v>374</v>
      </c>
      <c r="C4" s="46" t="s">
        <v>375</v>
      </c>
      <c r="D4" s="46" t="s">
        <v>376</v>
      </c>
      <c r="E4" s="46" t="s">
        <v>377</v>
      </c>
      <c r="F4" s="54" t="s">
        <v>378</v>
      </c>
      <c r="G4" s="46" t="s">
        <v>379</v>
      </c>
      <c r="H4" s="54" t="s">
        <v>380</v>
      </c>
      <c r="I4" s="54" t="s">
        <v>381</v>
      </c>
      <c r="J4" s="46" t="s">
        <v>382</v>
      </c>
    </row>
    <row r="5" ht="18.75" customHeight="1" spans="1:10">
      <c r="A5" s="118">
        <v>1</v>
      </c>
      <c r="B5" s="118">
        <v>2</v>
      </c>
      <c r="C5" s="118">
        <v>3</v>
      </c>
      <c r="D5" s="118">
        <v>4</v>
      </c>
      <c r="E5" s="118">
        <v>5</v>
      </c>
      <c r="F5" s="118">
        <v>6</v>
      </c>
      <c r="G5" s="118">
        <v>7</v>
      </c>
      <c r="H5" s="118">
        <v>8</v>
      </c>
      <c r="I5" s="118">
        <v>9</v>
      </c>
      <c r="J5" s="118">
        <v>10</v>
      </c>
    </row>
    <row r="6" ht="18.75" customHeight="1" spans="1:10">
      <c r="A6" s="34" t="s">
        <v>71</v>
      </c>
      <c r="B6" s="47"/>
      <c r="C6" s="47"/>
      <c r="D6" s="47"/>
      <c r="E6" s="55"/>
      <c r="F6" s="56"/>
      <c r="G6" s="55"/>
      <c r="H6" s="56"/>
      <c r="I6" s="56"/>
      <c r="J6" s="55"/>
    </row>
    <row r="7" ht="18.75" customHeight="1" spans="1:10">
      <c r="A7" s="119" t="s">
        <v>71</v>
      </c>
      <c r="B7" s="21"/>
      <c r="C7" s="21"/>
      <c r="D7" s="21"/>
      <c r="E7" s="34"/>
      <c r="F7" s="21"/>
      <c r="G7" s="34"/>
      <c r="H7" s="21"/>
      <c r="I7" s="21"/>
      <c r="J7" s="34"/>
    </row>
    <row r="8" ht="18.75" customHeight="1" spans="1:10">
      <c r="A8" s="225" t="s">
        <v>368</v>
      </c>
      <c r="B8" s="21" t="s">
        <v>383</v>
      </c>
      <c r="C8" s="21" t="s">
        <v>384</v>
      </c>
      <c r="D8" s="21" t="s">
        <v>385</v>
      </c>
      <c r="E8" s="34" t="s">
        <v>386</v>
      </c>
      <c r="F8" s="21" t="s">
        <v>387</v>
      </c>
      <c r="G8" s="34" t="s">
        <v>388</v>
      </c>
      <c r="H8" s="21" t="s">
        <v>389</v>
      </c>
      <c r="I8" s="21" t="s">
        <v>390</v>
      </c>
      <c r="J8" s="34" t="s">
        <v>386</v>
      </c>
    </row>
    <row r="9" ht="18.75" customHeight="1" spans="1:10">
      <c r="A9" s="225" t="s">
        <v>368</v>
      </c>
      <c r="B9" s="21" t="s">
        <v>383</v>
      </c>
      <c r="C9" s="21" t="s">
        <v>384</v>
      </c>
      <c r="D9" s="21" t="s">
        <v>385</v>
      </c>
      <c r="E9" s="34" t="s">
        <v>391</v>
      </c>
      <c r="F9" s="21" t="s">
        <v>387</v>
      </c>
      <c r="G9" s="34" t="s">
        <v>392</v>
      </c>
      <c r="H9" s="21" t="s">
        <v>393</v>
      </c>
      <c r="I9" s="21" t="s">
        <v>390</v>
      </c>
      <c r="J9" s="34" t="s">
        <v>394</v>
      </c>
    </row>
    <row r="10" ht="18.75" customHeight="1" spans="1:10">
      <c r="A10" s="225" t="s">
        <v>368</v>
      </c>
      <c r="B10" s="21" t="s">
        <v>383</v>
      </c>
      <c r="C10" s="21" t="s">
        <v>384</v>
      </c>
      <c r="D10" s="21" t="s">
        <v>385</v>
      </c>
      <c r="E10" s="34" t="s">
        <v>395</v>
      </c>
      <c r="F10" s="21" t="s">
        <v>396</v>
      </c>
      <c r="G10" s="34" t="s">
        <v>397</v>
      </c>
      <c r="H10" s="21" t="s">
        <v>398</v>
      </c>
      <c r="I10" s="21" t="s">
        <v>390</v>
      </c>
      <c r="J10" s="34" t="s">
        <v>395</v>
      </c>
    </row>
    <row r="11" ht="18.75" customHeight="1" spans="1:10">
      <c r="A11" s="225" t="s">
        <v>368</v>
      </c>
      <c r="B11" s="21" t="s">
        <v>383</v>
      </c>
      <c r="C11" s="21" t="s">
        <v>384</v>
      </c>
      <c r="D11" s="21" t="s">
        <v>385</v>
      </c>
      <c r="E11" s="34" t="s">
        <v>399</v>
      </c>
      <c r="F11" s="21" t="s">
        <v>387</v>
      </c>
      <c r="G11" s="34" t="s">
        <v>400</v>
      </c>
      <c r="H11" s="21" t="s">
        <v>401</v>
      </c>
      <c r="I11" s="21" t="s">
        <v>390</v>
      </c>
      <c r="J11" s="34" t="s">
        <v>402</v>
      </c>
    </row>
    <row r="12" ht="18.75" customHeight="1" spans="1:10">
      <c r="A12" s="225" t="s">
        <v>368</v>
      </c>
      <c r="B12" s="21" t="s">
        <v>383</v>
      </c>
      <c r="C12" s="21" t="s">
        <v>384</v>
      </c>
      <c r="D12" s="21" t="s">
        <v>403</v>
      </c>
      <c r="E12" s="34" t="s">
        <v>404</v>
      </c>
      <c r="F12" s="21" t="s">
        <v>396</v>
      </c>
      <c r="G12" s="34" t="s">
        <v>405</v>
      </c>
      <c r="H12" s="21" t="s">
        <v>406</v>
      </c>
      <c r="I12" s="21" t="s">
        <v>407</v>
      </c>
      <c r="J12" s="34" t="s">
        <v>404</v>
      </c>
    </row>
    <row r="13" ht="18.75" customHeight="1" spans="1:10">
      <c r="A13" s="225" t="s">
        <v>368</v>
      </c>
      <c r="B13" s="21" t="s">
        <v>383</v>
      </c>
      <c r="C13" s="21" t="s">
        <v>384</v>
      </c>
      <c r="D13" s="21" t="s">
        <v>408</v>
      </c>
      <c r="E13" s="34" t="s">
        <v>409</v>
      </c>
      <c r="F13" s="21" t="s">
        <v>396</v>
      </c>
      <c r="G13" s="34" t="s">
        <v>410</v>
      </c>
      <c r="H13" s="21" t="s">
        <v>406</v>
      </c>
      <c r="I13" s="21" t="s">
        <v>407</v>
      </c>
      <c r="J13" s="34" t="s">
        <v>409</v>
      </c>
    </row>
    <row r="14" ht="18.75" customHeight="1" spans="1:10">
      <c r="A14" s="225" t="s">
        <v>368</v>
      </c>
      <c r="B14" s="21" t="s">
        <v>383</v>
      </c>
      <c r="C14" s="21" t="s">
        <v>411</v>
      </c>
      <c r="D14" s="21" t="s">
        <v>412</v>
      </c>
      <c r="E14" s="34" t="s">
        <v>413</v>
      </c>
      <c r="F14" s="21" t="s">
        <v>387</v>
      </c>
      <c r="G14" s="34" t="s">
        <v>414</v>
      </c>
      <c r="H14" s="21" t="s">
        <v>415</v>
      </c>
      <c r="I14" s="21" t="s">
        <v>407</v>
      </c>
      <c r="J14" s="34" t="s">
        <v>413</v>
      </c>
    </row>
    <row r="15" ht="18.75" customHeight="1" spans="1:10">
      <c r="A15" s="225" t="s">
        <v>368</v>
      </c>
      <c r="B15" s="21" t="s">
        <v>383</v>
      </c>
      <c r="C15" s="21" t="s">
        <v>411</v>
      </c>
      <c r="D15" s="21" t="s">
        <v>416</v>
      </c>
      <c r="E15" s="34" t="s">
        <v>417</v>
      </c>
      <c r="F15" s="21" t="s">
        <v>396</v>
      </c>
      <c r="G15" s="34" t="s">
        <v>418</v>
      </c>
      <c r="H15" s="21" t="s">
        <v>419</v>
      </c>
      <c r="I15" s="21" t="s">
        <v>390</v>
      </c>
      <c r="J15" s="34" t="s">
        <v>417</v>
      </c>
    </row>
    <row r="16" ht="18.75" customHeight="1" spans="1:10">
      <c r="A16" s="225" t="s">
        <v>368</v>
      </c>
      <c r="B16" s="21" t="s">
        <v>383</v>
      </c>
      <c r="C16" s="21" t="s">
        <v>411</v>
      </c>
      <c r="D16" s="21" t="s">
        <v>420</v>
      </c>
      <c r="E16" s="34" t="s">
        <v>421</v>
      </c>
      <c r="F16" s="21" t="s">
        <v>387</v>
      </c>
      <c r="G16" s="34" t="s">
        <v>422</v>
      </c>
      <c r="H16" s="21" t="s">
        <v>415</v>
      </c>
      <c r="I16" s="21" t="s">
        <v>390</v>
      </c>
      <c r="J16" s="34" t="s">
        <v>421</v>
      </c>
    </row>
    <row r="17" ht="18.75" customHeight="1" spans="1:10">
      <c r="A17" s="225" t="s">
        <v>368</v>
      </c>
      <c r="B17" s="21" t="s">
        <v>383</v>
      </c>
      <c r="C17" s="21" t="s">
        <v>423</v>
      </c>
      <c r="D17" s="21" t="s">
        <v>424</v>
      </c>
      <c r="E17" s="34" t="s">
        <v>425</v>
      </c>
      <c r="F17" s="21" t="s">
        <v>396</v>
      </c>
      <c r="G17" s="34" t="s">
        <v>410</v>
      </c>
      <c r="H17" s="21" t="s">
        <v>406</v>
      </c>
      <c r="I17" s="21" t="s">
        <v>407</v>
      </c>
      <c r="J17" s="34" t="s">
        <v>425</v>
      </c>
    </row>
    <row r="18" ht="18.75" customHeight="1" spans="1:10">
      <c r="A18" s="225" t="s">
        <v>426</v>
      </c>
      <c r="B18" s="21" t="s">
        <v>427</v>
      </c>
      <c r="C18" s="21" t="s">
        <v>384</v>
      </c>
      <c r="D18" s="21" t="s">
        <v>385</v>
      </c>
      <c r="E18" s="34" t="s">
        <v>428</v>
      </c>
      <c r="F18" s="21" t="s">
        <v>396</v>
      </c>
      <c r="G18" s="34" t="s">
        <v>429</v>
      </c>
      <c r="H18" s="21" t="s">
        <v>430</v>
      </c>
      <c r="I18" s="21" t="s">
        <v>390</v>
      </c>
      <c r="J18" s="34" t="s">
        <v>431</v>
      </c>
    </row>
    <row r="19" ht="18.75" customHeight="1" spans="1:10">
      <c r="A19" s="225" t="s">
        <v>361</v>
      </c>
      <c r="B19" s="21" t="s">
        <v>432</v>
      </c>
      <c r="C19" s="21" t="s">
        <v>384</v>
      </c>
      <c r="D19" s="21" t="s">
        <v>385</v>
      </c>
      <c r="E19" s="34" t="s">
        <v>433</v>
      </c>
      <c r="F19" s="21" t="s">
        <v>396</v>
      </c>
      <c r="G19" s="34" t="s">
        <v>434</v>
      </c>
      <c r="H19" s="21" t="s">
        <v>398</v>
      </c>
      <c r="I19" s="21" t="s">
        <v>390</v>
      </c>
      <c r="J19" s="34" t="s">
        <v>433</v>
      </c>
    </row>
    <row r="20" ht="18.75" customHeight="1" spans="1:10">
      <c r="A20" s="225" t="s">
        <v>361</v>
      </c>
      <c r="B20" s="21" t="s">
        <v>432</v>
      </c>
      <c r="C20" s="21" t="s">
        <v>384</v>
      </c>
      <c r="D20" s="21" t="s">
        <v>403</v>
      </c>
      <c r="E20" s="34" t="s">
        <v>435</v>
      </c>
      <c r="F20" s="21" t="s">
        <v>436</v>
      </c>
      <c r="G20" s="34" t="s">
        <v>437</v>
      </c>
      <c r="H20" s="21" t="s">
        <v>406</v>
      </c>
      <c r="I20" s="21" t="s">
        <v>407</v>
      </c>
      <c r="J20" s="34" t="s">
        <v>438</v>
      </c>
    </row>
    <row r="21" ht="18.75" customHeight="1" spans="1:10">
      <c r="A21" s="225" t="s">
        <v>361</v>
      </c>
      <c r="B21" s="21" t="s">
        <v>432</v>
      </c>
      <c r="C21" s="21" t="s">
        <v>384</v>
      </c>
      <c r="D21" s="21" t="s">
        <v>408</v>
      </c>
      <c r="E21" s="34" t="s">
        <v>439</v>
      </c>
      <c r="F21" s="21" t="s">
        <v>396</v>
      </c>
      <c r="G21" s="34" t="s">
        <v>440</v>
      </c>
      <c r="H21" s="21" t="s">
        <v>406</v>
      </c>
      <c r="I21" s="21" t="s">
        <v>407</v>
      </c>
      <c r="J21" s="34" t="s">
        <v>441</v>
      </c>
    </row>
    <row r="22" ht="18.75" customHeight="1" spans="1:10">
      <c r="A22" s="225" t="s">
        <v>361</v>
      </c>
      <c r="B22" s="21" t="s">
        <v>432</v>
      </c>
      <c r="C22" s="21" t="s">
        <v>411</v>
      </c>
      <c r="D22" s="21" t="s">
        <v>412</v>
      </c>
      <c r="E22" s="34" t="s">
        <v>442</v>
      </c>
      <c r="F22" s="21" t="s">
        <v>387</v>
      </c>
      <c r="G22" s="34" t="s">
        <v>414</v>
      </c>
      <c r="H22" s="21" t="s">
        <v>415</v>
      </c>
      <c r="I22" s="21" t="s">
        <v>407</v>
      </c>
      <c r="J22" s="34" t="s">
        <v>443</v>
      </c>
    </row>
    <row r="23" ht="18.75" customHeight="1" spans="1:10">
      <c r="A23" s="225" t="s">
        <v>361</v>
      </c>
      <c r="B23" s="21" t="s">
        <v>432</v>
      </c>
      <c r="C23" s="21" t="s">
        <v>411</v>
      </c>
      <c r="D23" s="21" t="s">
        <v>420</v>
      </c>
      <c r="E23" s="34" t="s">
        <v>444</v>
      </c>
      <c r="F23" s="21" t="s">
        <v>396</v>
      </c>
      <c r="G23" s="34" t="s">
        <v>405</v>
      </c>
      <c r="H23" s="21" t="s">
        <v>406</v>
      </c>
      <c r="I23" s="21" t="s">
        <v>407</v>
      </c>
      <c r="J23" s="34" t="s">
        <v>445</v>
      </c>
    </row>
    <row r="24" ht="18.75" customHeight="1" spans="1:10">
      <c r="A24" s="225" t="s">
        <v>361</v>
      </c>
      <c r="B24" s="21" t="s">
        <v>432</v>
      </c>
      <c r="C24" s="21" t="s">
        <v>423</v>
      </c>
      <c r="D24" s="21" t="s">
        <v>424</v>
      </c>
      <c r="E24" s="34" t="s">
        <v>446</v>
      </c>
      <c r="F24" s="21" t="s">
        <v>396</v>
      </c>
      <c r="G24" s="34" t="s">
        <v>447</v>
      </c>
      <c r="H24" s="21" t="s">
        <v>406</v>
      </c>
      <c r="I24" s="21" t="s">
        <v>407</v>
      </c>
      <c r="J24" s="34" t="s">
        <v>448</v>
      </c>
    </row>
    <row r="25" ht="18.75" customHeight="1" spans="1:10">
      <c r="A25" s="225" t="s">
        <v>319</v>
      </c>
      <c r="B25" s="21" t="s">
        <v>449</v>
      </c>
      <c r="C25" s="21" t="s">
        <v>384</v>
      </c>
      <c r="D25" s="21" t="s">
        <v>385</v>
      </c>
      <c r="E25" s="34" t="s">
        <v>450</v>
      </c>
      <c r="F25" s="21" t="s">
        <v>396</v>
      </c>
      <c r="G25" s="34" t="s">
        <v>410</v>
      </c>
      <c r="H25" s="21" t="s">
        <v>451</v>
      </c>
      <c r="I25" s="21" t="s">
        <v>390</v>
      </c>
      <c r="J25" s="34" t="s">
        <v>452</v>
      </c>
    </row>
    <row r="26" ht="18.75" customHeight="1" spans="1:10">
      <c r="A26" s="225" t="s">
        <v>319</v>
      </c>
      <c r="B26" s="21" t="s">
        <v>449</v>
      </c>
      <c r="C26" s="21" t="s">
        <v>384</v>
      </c>
      <c r="D26" s="21" t="s">
        <v>403</v>
      </c>
      <c r="E26" s="34" t="s">
        <v>453</v>
      </c>
      <c r="F26" s="21" t="s">
        <v>396</v>
      </c>
      <c r="G26" s="34" t="s">
        <v>405</v>
      </c>
      <c r="H26" s="21" t="s">
        <v>454</v>
      </c>
      <c r="I26" s="21" t="s">
        <v>390</v>
      </c>
      <c r="J26" s="34" t="s">
        <v>455</v>
      </c>
    </row>
    <row r="27" ht="18.75" customHeight="1" spans="1:10">
      <c r="A27" s="225" t="s">
        <v>319</v>
      </c>
      <c r="B27" s="21" t="s">
        <v>449</v>
      </c>
      <c r="C27" s="21" t="s">
        <v>384</v>
      </c>
      <c r="D27" s="21" t="s">
        <v>456</v>
      </c>
      <c r="E27" s="34" t="s">
        <v>457</v>
      </c>
      <c r="F27" s="21" t="s">
        <v>396</v>
      </c>
      <c r="G27" s="34" t="s">
        <v>405</v>
      </c>
      <c r="H27" s="21" t="s">
        <v>458</v>
      </c>
      <c r="I27" s="21" t="s">
        <v>390</v>
      </c>
      <c r="J27" s="34" t="s">
        <v>459</v>
      </c>
    </row>
    <row r="28" ht="18.75" customHeight="1" spans="1:10">
      <c r="A28" s="225" t="s">
        <v>319</v>
      </c>
      <c r="B28" s="21" t="s">
        <v>449</v>
      </c>
      <c r="C28" s="21" t="s">
        <v>411</v>
      </c>
      <c r="D28" s="21" t="s">
        <v>460</v>
      </c>
      <c r="E28" s="34" t="s">
        <v>461</v>
      </c>
      <c r="F28" s="21" t="s">
        <v>396</v>
      </c>
      <c r="G28" s="34" t="s">
        <v>462</v>
      </c>
      <c r="H28" s="21" t="s">
        <v>463</v>
      </c>
      <c r="I28" s="21" t="s">
        <v>390</v>
      </c>
      <c r="J28" s="34" t="s">
        <v>464</v>
      </c>
    </row>
    <row r="29" ht="18.75" customHeight="1" spans="1:10">
      <c r="A29" s="225" t="s">
        <v>319</v>
      </c>
      <c r="B29" s="21" t="s">
        <v>449</v>
      </c>
      <c r="C29" s="21" t="s">
        <v>423</v>
      </c>
      <c r="D29" s="21" t="s">
        <v>424</v>
      </c>
      <c r="E29" s="34" t="s">
        <v>425</v>
      </c>
      <c r="F29" s="21" t="s">
        <v>396</v>
      </c>
      <c r="G29" s="34" t="s">
        <v>465</v>
      </c>
      <c r="H29" s="21" t="s">
        <v>406</v>
      </c>
      <c r="I29" s="21" t="s">
        <v>390</v>
      </c>
      <c r="J29" s="34" t="s">
        <v>466</v>
      </c>
    </row>
    <row r="30" ht="18.75" customHeight="1" spans="1:10">
      <c r="A30" s="225" t="s">
        <v>319</v>
      </c>
      <c r="B30" s="21" t="s">
        <v>449</v>
      </c>
      <c r="C30" s="21" t="s">
        <v>423</v>
      </c>
      <c r="D30" s="21" t="s">
        <v>424</v>
      </c>
      <c r="E30" s="34" t="s">
        <v>467</v>
      </c>
      <c r="F30" s="21" t="s">
        <v>396</v>
      </c>
      <c r="G30" s="34" t="s">
        <v>462</v>
      </c>
      <c r="H30" s="21" t="s">
        <v>463</v>
      </c>
      <c r="I30" s="21" t="s">
        <v>390</v>
      </c>
      <c r="J30" s="34" t="s">
        <v>468</v>
      </c>
    </row>
    <row r="31" ht="18.75" customHeight="1" spans="1:10">
      <c r="A31" s="225" t="s">
        <v>339</v>
      </c>
      <c r="B31" s="21" t="s">
        <v>469</v>
      </c>
      <c r="C31" s="21" t="s">
        <v>384</v>
      </c>
      <c r="D31" s="21" t="s">
        <v>385</v>
      </c>
      <c r="E31" s="34" t="s">
        <v>470</v>
      </c>
      <c r="F31" s="21" t="s">
        <v>396</v>
      </c>
      <c r="G31" s="34" t="s">
        <v>201</v>
      </c>
      <c r="H31" s="21" t="s">
        <v>471</v>
      </c>
      <c r="I31" s="21" t="s">
        <v>390</v>
      </c>
      <c r="J31" s="34" t="s">
        <v>472</v>
      </c>
    </row>
    <row r="32" ht="18.75" customHeight="1" spans="1:10">
      <c r="A32" s="225" t="s">
        <v>339</v>
      </c>
      <c r="B32" s="21" t="s">
        <v>473</v>
      </c>
      <c r="C32" s="21" t="s">
        <v>384</v>
      </c>
      <c r="D32" s="21" t="s">
        <v>385</v>
      </c>
      <c r="E32" s="34" t="s">
        <v>474</v>
      </c>
      <c r="F32" s="21" t="s">
        <v>396</v>
      </c>
      <c r="G32" s="34" t="s">
        <v>434</v>
      </c>
      <c r="H32" s="21" t="s">
        <v>475</v>
      </c>
      <c r="I32" s="21" t="s">
        <v>390</v>
      </c>
      <c r="J32" s="34" t="s">
        <v>474</v>
      </c>
    </row>
    <row r="33" ht="18.75" customHeight="1" spans="1:10">
      <c r="A33" s="225" t="s">
        <v>339</v>
      </c>
      <c r="B33" s="21" t="s">
        <v>473</v>
      </c>
      <c r="C33" s="21" t="s">
        <v>384</v>
      </c>
      <c r="D33" s="21" t="s">
        <v>403</v>
      </c>
      <c r="E33" s="34" t="s">
        <v>476</v>
      </c>
      <c r="F33" s="21" t="s">
        <v>396</v>
      </c>
      <c r="G33" s="34" t="s">
        <v>405</v>
      </c>
      <c r="H33" s="21" t="s">
        <v>406</v>
      </c>
      <c r="I33" s="21" t="s">
        <v>407</v>
      </c>
      <c r="J33" s="34" t="s">
        <v>477</v>
      </c>
    </row>
    <row r="34" ht="18.75" customHeight="1" spans="1:10">
      <c r="A34" s="225" t="s">
        <v>339</v>
      </c>
      <c r="B34" s="21" t="s">
        <v>473</v>
      </c>
      <c r="C34" s="21" t="s">
        <v>384</v>
      </c>
      <c r="D34" s="21" t="s">
        <v>408</v>
      </c>
      <c r="E34" s="34" t="s">
        <v>478</v>
      </c>
      <c r="F34" s="21" t="s">
        <v>396</v>
      </c>
      <c r="G34" s="34" t="s">
        <v>405</v>
      </c>
      <c r="H34" s="21" t="s">
        <v>406</v>
      </c>
      <c r="I34" s="21" t="s">
        <v>407</v>
      </c>
      <c r="J34" s="34" t="s">
        <v>478</v>
      </c>
    </row>
    <row r="35" ht="18.75" customHeight="1" spans="1:10">
      <c r="A35" s="225" t="s">
        <v>339</v>
      </c>
      <c r="B35" s="21" t="s">
        <v>473</v>
      </c>
      <c r="C35" s="21" t="s">
        <v>411</v>
      </c>
      <c r="D35" s="21" t="s">
        <v>412</v>
      </c>
      <c r="E35" s="34" t="s">
        <v>442</v>
      </c>
      <c r="F35" s="21" t="s">
        <v>396</v>
      </c>
      <c r="G35" s="34" t="s">
        <v>414</v>
      </c>
      <c r="H35" s="21" t="s">
        <v>415</v>
      </c>
      <c r="I35" s="21" t="s">
        <v>390</v>
      </c>
      <c r="J35" s="34" t="s">
        <v>442</v>
      </c>
    </row>
    <row r="36" ht="18.75" customHeight="1" spans="1:10">
      <c r="A36" s="225" t="s">
        <v>339</v>
      </c>
      <c r="B36" s="21" t="s">
        <v>473</v>
      </c>
      <c r="C36" s="21" t="s">
        <v>411</v>
      </c>
      <c r="D36" s="21" t="s">
        <v>420</v>
      </c>
      <c r="E36" s="34" t="s">
        <v>479</v>
      </c>
      <c r="F36" s="21" t="s">
        <v>387</v>
      </c>
      <c r="G36" s="34" t="s">
        <v>480</v>
      </c>
      <c r="H36" s="21" t="s">
        <v>481</v>
      </c>
      <c r="I36" s="21" t="s">
        <v>390</v>
      </c>
      <c r="J36" s="34" t="s">
        <v>479</v>
      </c>
    </row>
    <row r="37" ht="18.75" customHeight="1" spans="1:10">
      <c r="A37" s="225" t="s">
        <v>339</v>
      </c>
      <c r="B37" s="21" t="s">
        <v>473</v>
      </c>
      <c r="C37" s="21" t="s">
        <v>411</v>
      </c>
      <c r="D37" s="21" t="s">
        <v>420</v>
      </c>
      <c r="E37" s="34" t="s">
        <v>444</v>
      </c>
      <c r="F37" s="21" t="s">
        <v>396</v>
      </c>
      <c r="G37" s="34" t="s">
        <v>482</v>
      </c>
      <c r="H37" s="21" t="s">
        <v>406</v>
      </c>
      <c r="I37" s="21" t="s">
        <v>407</v>
      </c>
      <c r="J37" s="34" t="s">
        <v>445</v>
      </c>
    </row>
    <row r="38" ht="18.75" customHeight="1" spans="1:10">
      <c r="A38" s="225" t="s">
        <v>339</v>
      </c>
      <c r="B38" s="21" t="s">
        <v>473</v>
      </c>
      <c r="C38" s="21" t="s">
        <v>423</v>
      </c>
      <c r="D38" s="21" t="s">
        <v>424</v>
      </c>
      <c r="E38" s="34" t="s">
        <v>483</v>
      </c>
      <c r="F38" s="21" t="s">
        <v>396</v>
      </c>
      <c r="G38" s="34" t="s">
        <v>410</v>
      </c>
      <c r="H38" s="21" t="s">
        <v>406</v>
      </c>
      <c r="I38" s="21" t="s">
        <v>390</v>
      </c>
      <c r="J38" s="34" t="s">
        <v>483</v>
      </c>
    </row>
    <row r="39" ht="18.75" customHeight="1" spans="1:10">
      <c r="A39" s="225" t="s">
        <v>352</v>
      </c>
      <c r="B39" s="21" t="s">
        <v>484</v>
      </c>
      <c r="C39" s="21" t="s">
        <v>384</v>
      </c>
      <c r="D39" s="21" t="s">
        <v>385</v>
      </c>
      <c r="E39" s="34" t="s">
        <v>485</v>
      </c>
      <c r="F39" s="21" t="s">
        <v>396</v>
      </c>
      <c r="G39" s="34" t="s">
        <v>486</v>
      </c>
      <c r="H39" s="21" t="s">
        <v>487</v>
      </c>
      <c r="I39" s="21" t="s">
        <v>390</v>
      </c>
      <c r="J39" s="34" t="s">
        <v>485</v>
      </c>
    </row>
    <row r="40" ht="18.75" customHeight="1" spans="1:10">
      <c r="A40" s="225" t="s">
        <v>352</v>
      </c>
      <c r="B40" s="21" t="s">
        <v>484</v>
      </c>
      <c r="C40" s="21" t="s">
        <v>384</v>
      </c>
      <c r="D40" s="21" t="s">
        <v>403</v>
      </c>
      <c r="E40" s="34" t="s">
        <v>488</v>
      </c>
      <c r="F40" s="21" t="s">
        <v>387</v>
      </c>
      <c r="G40" s="34" t="s">
        <v>489</v>
      </c>
      <c r="H40" s="21" t="s">
        <v>406</v>
      </c>
      <c r="I40" s="21" t="s">
        <v>390</v>
      </c>
      <c r="J40" s="34" t="s">
        <v>490</v>
      </c>
    </row>
    <row r="41" ht="18.75" customHeight="1" spans="1:10">
      <c r="A41" s="225" t="s">
        <v>352</v>
      </c>
      <c r="B41" s="21" t="s">
        <v>484</v>
      </c>
      <c r="C41" s="21" t="s">
        <v>384</v>
      </c>
      <c r="D41" s="21" t="s">
        <v>408</v>
      </c>
      <c r="E41" s="34" t="s">
        <v>491</v>
      </c>
      <c r="F41" s="21" t="s">
        <v>396</v>
      </c>
      <c r="G41" s="34" t="s">
        <v>440</v>
      </c>
      <c r="H41" s="21" t="s">
        <v>406</v>
      </c>
      <c r="I41" s="21" t="s">
        <v>407</v>
      </c>
      <c r="J41" s="34" t="s">
        <v>492</v>
      </c>
    </row>
    <row r="42" ht="18.75" customHeight="1" spans="1:10">
      <c r="A42" s="225" t="s">
        <v>352</v>
      </c>
      <c r="B42" s="21" t="s">
        <v>484</v>
      </c>
      <c r="C42" s="21" t="s">
        <v>411</v>
      </c>
      <c r="D42" s="21" t="s">
        <v>412</v>
      </c>
      <c r="E42" s="34" t="s">
        <v>493</v>
      </c>
      <c r="F42" s="21" t="s">
        <v>396</v>
      </c>
      <c r="G42" s="34" t="s">
        <v>494</v>
      </c>
      <c r="H42" s="21" t="s">
        <v>406</v>
      </c>
      <c r="I42" s="21" t="s">
        <v>407</v>
      </c>
      <c r="J42" s="34" t="s">
        <v>495</v>
      </c>
    </row>
    <row r="43" ht="18.75" customHeight="1" spans="1:10">
      <c r="A43" s="225" t="s">
        <v>352</v>
      </c>
      <c r="B43" s="21" t="s">
        <v>484</v>
      </c>
      <c r="C43" s="21" t="s">
        <v>411</v>
      </c>
      <c r="D43" s="21" t="s">
        <v>416</v>
      </c>
      <c r="E43" s="34" t="s">
        <v>496</v>
      </c>
      <c r="F43" s="21" t="s">
        <v>387</v>
      </c>
      <c r="G43" s="34" t="s">
        <v>497</v>
      </c>
      <c r="H43" s="21" t="s">
        <v>415</v>
      </c>
      <c r="I43" s="21" t="s">
        <v>407</v>
      </c>
      <c r="J43" s="34" t="s">
        <v>496</v>
      </c>
    </row>
    <row r="44" ht="18.75" customHeight="1" spans="1:10">
      <c r="A44" s="225" t="s">
        <v>352</v>
      </c>
      <c r="B44" s="21" t="s">
        <v>484</v>
      </c>
      <c r="C44" s="21" t="s">
        <v>423</v>
      </c>
      <c r="D44" s="21" t="s">
        <v>424</v>
      </c>
      <c r="E44" s="34" t="s">
        <v>483</v>
      </c>
      <c r="F44" s="21" t="s">
        <v>396</v>
      </c>
      <c r="G44" s="34" t="s">
        <v>498</v>
      </c>
      <c r="H44" s="21" t="s">
        <v>406</v>
      </c>
      <c r="I44" s="21" t="s">
        <v>407</v>
      </c>
      <c r="J44" s="34" t="s">
        <v>499</v>
      </c>
    </row>
    <row r="45" ht="18.75" customHeight="1" spans="1:10">
      <c r="A45" s="225" t="s">
        <v>350</v>
      </c>
      <c r="B45" s="21" t="s">
        <v>500</v>
      </c>
      <c r="C45" s="21" t="s">
        <v>384</v>
      </c>
      <c r="D45" s="21" t="s">
        <v>385</v>
      </c>
      <c r="E45" s="34" t="s">
        <v>501</v>
      </c>
      <c r="F45" s="21" t="s">
        <v>396</v>
      </c>
      <c r="G45" s="34" t="s">
        <v>206</v>
      </c>
      <c r="H45" s="21" t="s">
        <v>398</v>
      </c>
      <c r="I45" s="21" t="s">
        <v>390</v>
      </c>
      <c r="J45" s="34" t="s">
        <v>502</v>
      </c>
    </row>
    <row r="46" ht="18.75" customHeight="1" spans="1:10">
      <c r="A46" s="225" t="s">
        <v>350</v>
      </c>
      <c r="B46" s="21" t="s">
        <v>500</v>
      </c>
      <c r="C46" s="21" t="s">
        <v>384</v>
      </c>
      <c r="D46" s="21" t="s">
        <v>403</v>
      </c>
      <c r="E46" s="34" t="s">
        <v>503</v>
      </c>
      <c r="F46" s="21" t="s">
        <v>396</v>
      </c>
      <c r="G46" s="34" t="s">
        <v>410</v>
      </c>
      <c r="H46" s="21" t="s">
        <v>406</v>
      </c>
      <c r="I46" s="21" t="s">
        <v>407</v>
      </c>
      <c r="J46" s="34" t="s">
        <v>504</v>
      </c>
    </row>
    <row r="47" ht="18.75" customHeight="1" spans="1:10">
      <c r="A47" s="225" t="s">
        <v>350</v>
      </c>
      <c r="B47" s="21" t="s">
        <v>500</v>
      </c>
      <c r="C47" s="21" t="s">
        <v>384</v>
      </c>
      <c r="D47" s="21" t="s">
        <v>408</v>
      </c>
      <c r="E47" s="34" t="s">
        <v>505</v>
      </c>
      <c r="F47" s="21" t="s">
        <v>387</v>
      </c>
      <c r="G47" s="34" t="s">
        <v>506</v>
      </c>
      <c r="H47" s="21" t="s">
        <v>415</v>
      </c>
      <c r="I47" s="21" t="s">
        <v>407</v>
      </c>
      <c r="J47" s="34" t="s">
        <v>507</v>
      </c>
    </row>
    <row r="48" ht="18.75" customHeight="1" spans="1:10">
      <c r="A48" s="225" t="s">
        <v>350</v>
      </c>
      <c r="B48" s="21" t="s">
        <v>500</v>
      </c>
      <c r="C48" s="21" t="s">
        <v>411</v>
      </c>
      <c r="D48" s="21" t="s">
        <v>412</v>
      </c>
      <c r="E48" s="34" t="s">
        <v>508</v>
      </c>
      <c r="F48" s="21" t="s">
        <v>396</v>
      </c>
      <c r="G48" s="34" t="s">
        <v>509</v>
      </c>
      <c r="H48" s="21" t="s">
        <v>415</v>
      </c>
      <c r="I48" s="21" t="s">
        <v>407</v>
      </c>
      <c r="J48" s="34" t="s">
        <v>510</v>
      </c>
    </row>
    <row r="49" ht="18.75" customHeight="1" spans="1:10">
      <c r="A49" s="225" t="s">
        <v>350</v>
      </c>
      <c r="B49" s="21" t="s">
        <v>500</v>
      </c>
      <c r="C49" s="21" t="s">
        <v>423</v>
      </c>
      <c r="D49" s="21" t="s">
        <v>424</v>
      </c>
      <c r="E49" s="34" t="s">
        <v>483</v>
      </c>
      <c r="F49" s="21" t="s">
        <v>396</v>
      </c>
      <c r="G49" s="34" t="s">
        <v>511</v>
      </c>
      <c r="H49" s="21" t="s">
        <v>406</v>
      </c>
      <c r="I49" s="21" t="s">
        <v>390</v>
      </c>
      <c r="J49" s="34" t="s">
        <v>512</v>
      </c>
    </row>
    <row r="50" ht="18.75" customHeight="1" spans="1:10">
      <c r="A50" s="225" t="s">
        <v>343</v>
      </c>
      <c r="B50" s="21" t="s">
        <v>513</v>
      </c>
      <c r="C50" s="21" t="s">
        <v>384</v>
      </c>
      <c r="D50" s="21" t="s">
        <v>385</v>
      </c>
      <c r="E50" s="34" t="s">
        <v>514</v>
      </c>
      <c r="F50" s="21" t="s">
        <v>396</v>
      </c>
      <c r="G50" s="34" t="s">
        <v>515</v>
      </c>
      <c r="H50" s="21" t="s">
        <v>398</v>
      </c>
      <c r="I50" s="21" t="s">
        <v>390</v>
      </c>
      <c r="J50" s="34" t="s">
        <v>516</v>
      </c>
    </row>
    <row r="51" ht="18.75" customHeight="1" spans="1:10">
      <c r="A51" s="225" t="s">
        <v>343</v>
      </c>
      <c r="B51" s="21" t="s">
        <v>513</v>
      </c>
      <c r="C51" s="21" t="s">
        <v>384</v>
      </c>
      <c r="D51" s="21" t="s">
        <v>385</v>
      </c>
      <c r="E51" s="34" t="s">
        <v>517</v>
      </c>
      <c r="F51" s="21" t="s">
        <v>396</v>
      </c>
      <c r="G51" s="34" t="s">
        <v>434</v>
      </c>
      <c r="H51" s="21" t="s">
        <v>475</v>
      </c>
      <c r="I51" s="21" t="s">
        <v>390</v>
      </c>
      <c r="J51" s="34" t="s">
        <v>518</v>
      </c>
    </row>
    <row r="52" ht="18.75" customHeight="1" spans="1:10">
      <c r="A52" s="225" t="s">
        <v>343</v>
      </c>
      <c r="B52" s="21" t="s">
        <v>513</v>
      </c>
      <c r="C52" s="21" t="s">
        <v>384</v>
      </c>
      <c r="D52" s="21" t="s">
        <v>385</v>
      </c>
      <c r="E52" s="34" t="s">
        <v>519</v>
      </c>
      <c r="F52" s="21" t="s">
        <v>396</v>
      </c>
      <c r="G52" s="34" t="s">
        <v>520</v>
      </c>
      <c r="H52" s="21" t="s">
        <v>401</v>
      </c>
      <c r="I52" s="21" t="s">
        <v>390</v>
      </c>
      <c r="J52" s="34" t="s">
        <v>519</v>
      </c>
    </row>
    <row r="53" ht="18.75" customHeight="1" spans="1:10">
      <c r="A53" s="225" t="s">
        <v>343</v>
      </c>
      <c r="B53" s="21" t="s">
        <v>513</v>
      </c>
      <c r="C53" s="21" t="s">
        <v>384</v>
      </c>
      <c r="D53" s="21" t="s">
        <v>403</v>
      </c>
      <c r="E53" s="34" t="s">
        <v>521</v>
      </c>
      <c r="F53" s="21" t="s">
        <v>387</v>
      </c>
      <c r="G53" s="34" t="s">
        <v>522</v>
      </c>
      <c r="H53" s="21" t="s">
        <v>415</v>
      </c>
      <c r="I53" s="21" t="s">
        <v>407</v>
      </c>
      <c r="J53" s="34" t="s">
        <v>522</v>
      </c>
    </row>
    <row r="54" ht="18.75" customHeight="1" spans="1:10">
      <c r="A54" s="225" t="s">
        <v>343</v>
      </c>
      <c r="B54" s="21" t="s">
        <v>513</v>
      </c>
      <c r="C54" s="21" t="s">
        <v>384</v>
      </c>
      <c r="D54" s="21" t="s">
        <v>408</v>
      </c>
      <c r="E54" s="34" t="s">
        <v>523</v>
      </c>
      <c r="F54" s="21" t="s">
        <v>396</v>
      </c>
      <c r="G54" s="34" t="s">
        <v>410</v>
      </c>
      <c r="H54" s="21" t="s">
        <v>406</v>
      </c>
      <c r="I54" s="21" t="s">
        <v>407</v>
      </c>
      <c r="J54" s="34" t="s">
        <v>524</v>
      </c>
    </row>
    <row r="55" ht="18.75" customHeight="1" spans="1:10">
      <c r="A55" s="225" t="s">
        <v>343</v>
      </c>
      <c r="B55" s="21" t="s">
        <v>513</v>
      </c>
      <c r="C55" s="21" t="s">
        <v>411</v>
      </c>
      <c r="D55" s="21" t="s">
        <v>412</v>
      </c>
      <c r="E55" s="34" t="s">
        <v>525</v>
      </c>
      <c r="F55" s="21" t="s">
        <v>387</v>
      </c>
      <c r="G55" s="34" t="s">
        <v>497</v>
      </c>
      <c r="H55" s="21" t="s">
        <v>415</v>
      </c>
      <c r="I55" s="21" t="s">
        <v>407</v>
      </c>
      <c r="J55" s="34" t="s">
        <v>526</v>
      </c>
    </row>
    <row r="56" ht="18.75" customHeight="1" spans="1:10">
      <c r="A56" s="225" t="s">
        <v>343</v>
      </c>
      <c r="B56" s="21" t="s">
        <v>513</v>
      </c>
      <c r="C56" s="21" t="s">
        <v>411</v>
      </c>
      <c r="D56" s="21" t="s">
        <v>420</v>
      </c>
      <c r="E56" s="34" t="s">
        <v>527</v>
      </c>
      <c r="F56" s="21" t="s">
        <v>387</v>
      </c>
      <c r="G56" s="34" t="s">
        <v>497</v>
      </c>
      <c r="H56" s="21" t="s">
        <v>415</v>
      </c>
      <c r="I56" s="21" t="s">
        <v>407</v>
      </c>
      <c r="J56" s="34" t="s">
        <v>527</v>
      </c>
    </row>
    <row r="57" ht="18.75" customHeight="1" spans="1:10">
      <c r="A57" s="225" t="s">
        <v>343</v>
      </c>
      <c r="B57" s="21" t="s">
        <v>513</v>
      </c>
      <c r="C57" s="21" t="s">
        <v>423</v>
      </c>
      <c r="D57" s="21" t="s">
        <v>424</v>
      </c>
      <c r="E57" s="34" t="s">
        <v>425</v>
      </c>
      <c r="F57" s="21" t="s">
        <v>396</v>
      </c>
      <c r="G57" s="34" t="s">
        <v>446</v>
      </c>
      <c r="H57" s="21" t="s">
        <v>406</v>
      </c>
      <c r="I57" s="21" t="s">
        <v>407</v>
      </c>
      <c r="J57" s="34" t="s">
        <v>446</v>
      </c>
    </row>
    <row r="58" ht="18.75" customHeight="1" spans="1:10">
      <c r="A58" s="225" t="s">
        <v>333</v>
      </c>
      <c r="B58" s="21" t="s">
        <v>383</v>
      </c>
      <c r="C58" s="21" t="s">
        <v>384</v>
      </c>
      <c r="D58" s="21" t="s">
        <v>385</v>
      </c>
      <c r="E58" s="34" t="s">
        <v>391</v>
      </c>
      <c r="F58" s="21" t="s">
        <v>387</v>
      </c>
      <c r="G58" s="34" t="s">
        <v>392</v>
      </c>
      <c r="H58" s="21" t="s">
        <v>393</v>
      </c>
      <c r="I58" s="21" t="s">
        <v>390</v>
      </c>
      <c r="J58" s="34" t="s">
        <v>394</v>
      </c>
    </row>
    <row r="59" ht="18.75" customHeight="1" spans="1:10">
      <c r="A59" s="225" t="s">
        <v>333</v>
      </c>
      <c r="B59" s="21" t="s">
        <v>383</v>
      </c>
      <c r="C59" s="21" t="s">
        <v>384</v>
      </c>
      <c r="D59" s="21" t="s">
        <v>385</v>
      </c>
      <c r="E59" s="34" t="s">
        <v>386</v>
      </c>
      <c r="F59" s="21" t="s">
        <v>387</v>
      </c>
      <c r="G59" s="34" t="s">
        <v>388</v>
      </c>
      <c r="H59" s="21" t="s">
        <v>389</v>
      </c>
      <c r="I59" s="21" t="s">
        <v>390</v>
      </c>
      <c r="J59" s="34" t="s">
        <v>386</v>
      </c>
    </row>
    <row r="60" ht="18.75" customHeight="1" spans="1:10">
      <c r="A60" s="225" t="s">
        <v>333</v>
      </c>
      <c r="B60" s="21" t="s">
        <v>383</v>
      </c>
      <c r="C60" s="21" t="s">
        <v>384</v>
      </c>
      <c r="D60" s="21" t="s">
        <v>385</v>
      </c>
      <c r="E60" s="34" t="s">
        <v>395</v>
      </c>
      <c r="F60" s="21" t="s">
        <v>396</v>
      </c>
      <c r="G60" s="34" t="s">
        <v>397</v>
      </c>
      <c r="H60" s="21" t="s">
        <v>398</v>
      </c>
      <c r="I60" s="21" t="s">
        <v>390</v>
      </c>
      <c r="J60" s="34" t="s">
        <v>395</v>
      </c>
    </row>
    <row r="61" ht="18.75" customHeight="1" spans="1:10">
      <c r="A61" s="225" t="s">
        <v>333</v>
      </c>
      <c r="B61" s="21" t="s">
        <v>383</v>
      </c>
      <c r="C61" s="21" t="s">
        <v>384</v>
      </c>
      <c r="D61" s="21" t="s">
        <v>385</v>
      </c>
      <c r="E61" s="34" t="s">
        <v>399</v>
      </c>
      <c r="F61" s="21" t="s">
        <v>387</v>
      </c>
      <c r="G61" s="34" t="s">
        <v>400</v>
      </c>
      <c r="H61" s="21" t="s">
        <v>401</v>
      </c>
      <c r="I61" s="21" t="s">
        <v>390</v>
      </c>
      <c r="J61" s="34" t="s">
        <v>402</v>
      </c>
    </row>
    <row r="62" ht="18.75" customHeight="1" spans="1:10">
      <c r="A62" s="225" t="s">
        <v>333</v>
      </c>
      <c r="B62" s="21" t="s">
        <v>383</v>
      </c>
      <c r="C62" s="21" t="s">
        <v>384</v>
      </c>
      <c r="D62" s="21" t="s">
        <v>403</v>
      </c>
      <c r="E62" s="34" t="s">
        <v>404</v>
      </c>
      <c r="F62" s="21" t="s">
        <v>396</v>
      </c>
      <c r="G62" s="34" t="s">
        <v>405</v>
      </c>
      <c r="H62" s="21" t="s">
        <v>406</v>
      </c>
      <c r="I62" s="21" t="s">
        <v>407</v>
      </c>
      <c r="J62" s="34" t="s">
        <v>404</v>
      </c>
    </row>
    <row r="63" ht="18.75" customHeight="1" spans="1:10">
      <c r="A63" s="225" t="s">
        <v>333</v>
      </c>
      <c r="B63" s="21" t="s">
        <v>383</v>
      </c>
      <c r="C63" s="21" t="s">
        <v>384</v>
      </c>
      <c r="D63" s="21" t="s">
        <v>408</v>
      </c>
      <c r="E63" s="34" t="s">
        <v>409</v>
      </c>
      <c r="F63" s="21" t="s">
        <v>396</v>
      </c>
      <c r="G63" s="34" t="s">
        <v>410</v>
      </c>
      <c r="H63" s="21" t="s">
        <v>406</v>
      </c>
      <c r="I63" s="21" t="s">
        <v>407</v>
      </c>
      <c r="J63" s="34" t="s">
        <v>409</v>
      </c>
    </row>
    <row r="64" ht="18.75" customHeight="1" spans="1:10">
      <c r="A64" s="225" t="s">
        <v>333</v>
      </c>
      <c r="B64" s="21" t="s">
        <v>383</v>
      </c>
      <c r="C64" s="21" t="s">
        <v>411</v>
      </c>
      <c r="D64" s="21" t="s">
        <v>412</v>
      </c>
      <c r="E64" s="34" t="s">
        <v>413</v>
      </c>
      <c r="F64" s="21" t="s">
        <v>387</v>
      </c>
      <c r="G64" s="34" t="s">
        <v>414</v>
      </c>
      <c r="H64" s="21" t="s">
        <v>415</v>
      </c>
      <c r="I64" s="21" t="s">
        <v>407</v>
      </c>
      <c r="J64" s="34" t="s">
        <v>413</v>
      </c>
    </row>
    <row r="65" ht="18.75" customHeight="1" spans="1:10">
      <c r="A65" s="225" t="s">
        <v>333</v>
      </c>
      <c r="B65" s="21" t="s">
        <v>383</v>
      </c>
      <c r="C65" s="21" t="s">
        <v>411</v>
      </c>
      <c r="D65" s="21" t="s">
        <v>416</v>
      </c>
      <c r="E65" s="34" t="s">
        <v>417</v>
      </c>
      <c r="F65" s="21" t="s">
        <v>396</v>
      </c>
      <c r="G65" s="34" t="s">
        <v>418</v>
      </c>
      <c r="H65" s="21" t="s">
        <v>419</v>
      </c>
      <c r="I65" s="21" t="s">
        <v>390</v>
      </c>
      <c r="J65" s="34" t="s">
        <v>417</v>
      </c>
    </row>
    <row r="66" ht="18.75" customHeight="1" spans="1:10">
      <c r="A66" s="225" t="s">
        <v>333</v>
      </c>
      <c r="B66" s="21" t="s">
        <v>383</v>
      </c>
      <c r="C66" s="21" t="s">
        <v>411</v>
      </c>
      <c r="D66" s="21" t="s">
        <v>420</v>
      </c>
      <c r="E66" s="34" t="s">
        <v>421</v>
      </c>
      <c r="F66" s="21" t="s">
        <v>387</v>
      </c>
      <c r="G66" s="34" t="s">
        <v>422</v>
      </c>
      <c r="H66" s="21" t="s">
        <v>415</v>
      </c>
      <c r="I66" s="21" t="s">
        <v>390</v>
      </c>
      <c r="J66" s="34" t="s">
        <v>421</v>
      </c>
    </row>
    <row r="67" ht="18.75" customHeight="1" spans="1:10">
      <c r="A67" s="225" t="s">
        <v>333</v>
      </c>
      <c r="B67" s="21" t="s">
        <v>383</v>
      </c>
      <c r="C67" s="21" t="s">
        <v>423</v>
      </c>
      <c r="D67" s="21" t="s">
        <v>424</v>
      </c>
      <c r="E67" s="34" t="s">
        <v>425</v>
      </c>
      <c r="F67" s="21" t="s">
        <v>396</v>
      </c>
      <c r="G67" s="34" t="s">
        <v>410</v>
      </c>
      <c r="H67" s="21" t="s">
        <v>406</v>
      </c>
      <c r="I67" s="21" t="s">
        <v>407</v>
      </c>
      <c r="J67" s="34" t="s">
        <v>425</v>
      </c>
    </row>
    <row r="68" ht="18.75" customHeight="1" spans="1:10">
      <c r="A68" s="225" t="s">
        <v>364</v>
      </c>
      <c r="B68" s="21" t="s">
        <v>528</v>
      </c>
      <c r="C68" s="21" t="s">
        <v>384</v>
      </c>
      <c r="D68" s="21" t="s">
        <v>385</v>
      </c>
      <c r="E68" s="34" t="s">
        <v>529</v>
      </c>
      <c r="F68" s="21" t="s">
        <v>396</v>
      </c>
      <c r="G68" s="34" t="s">
        <v>520</v>
      </c>
      <c r="H68" s="21" t="s">
        <v>430</v>
      </c>
      <c r="I68" s="21" t="s">
        <v>390</v>
      </c>
      <c r="J68" s="34" t="s">
        <v>530</v>
      </c>
    </row>
    <row r="69" ht="18.75" customHeight="1" spans="1:10">
      <c r="A69" s="225" t="s">
        <v>364</v>
      </c>
      <c r="B69" s="21" t="s">
        <v>531</v>
      </c>
      <c r="C69" s="21" t="s">
        <v>384</v>
      </c>
      <c r="D69" s="21" t="s">
        <v>385</v>
      </c>
      <c r="E69" s="34" t="s">
        <v>532</v>
      </c>
      <c r="F69" s="21" t="s">
        <v>396</v>
      </c>
      <c r="G69" s="34" t="s">
        <v>434</v>
      </c>
      <c r="H69" s="21" t="s">
        <v>475</v>
      </c>
      <c r="I69" s="21" t="s">
        <v>390</v>
      </c>
      <c r="J69" s="34" t="s">
        <v>532</v>
      </c>
    </row>
    <row r="70" ht="18.75" customHeight="1" spans="1:10">
      <c r="A70" s="225" t="s">
        <v>364</v>
      </c>
      <c r="B70" s="21" t="s">
        <v>531</v>
      </c>
      <c r="C70" s="21" t="s">
        <v>384</v>
      </c>
      <c r="D70" s="21" t="s">
        <v>403</v>
      </c>
      <c r="E70" s="34" t="s">
        <v>533</v>
      </c>
      <c r="F70" s="21" t="s">
        <v>436</v>
      </c>
      <c r="G70" s="34" t="s">
        <v>534</v>
      </c>
      <c r="H70" s="21" t="s">
        <v>430</v>
      </c>
      <c r="I70" s="21" t="s">
        <v>390</v>
      </c>
      <c r="J70" s="34" t="s">
        <v>535</v>
      </c>
    </row>
    <row r="71" ht="18.75" customHeight="1" spans="1:10">
      <c r="A71" s="225" t="s">
        <v>364</v>
      </c>
      <c r="B71" s="21" t="s">
        <v>531</v>
      </c>
      <c r="C71" s="21" t="s">
        <v>384</v>
      </c>
      <c r="D71" s="21" t="s">
        <v>408</v>
      </c>
      <c r="E71" s="34" t="s">
        <v>536</v>
      </c>
      <c r="F71" s="21" t="s">
        <v>396</v>
      </c>
      <c r="G71" s="34" t="s">
        <v>405</v>
      </c>
      <c r="H71" s="21" t="s">
        <v>406</v>
      </c>
      <c r="I71" s="21" t="s">
        <v>407</v>
      </c>
      <c r="J71" s="34" t="s">
        <v>536</v>
      </c>
    </row>
    <row r="72" ht="18.75" customHeight="1" spans="1:10">
      <c r="A72" s="225" t="s">
        <v>364</v>
      </c>
      <c r="B72" s="21" t="s">
        <v>531</v>
      </c>
      <c r="C72" s="21" t="s">
        <v>411</v>
      </c>
      <c r="D72" s="21" t="s">
        <v>412</v>
      </c>
      <c r="E72" s="34" t="s">
        <v>537</v>
      </c>
      <c r="F72" s="21" t="s">
        <v>396</v>
      </c>
      <c r="G72" s="34" t="s">
        <v>538</v>
      </c>
      <c r="H72" s="21" t="s">
        <v>415</v>
      </c>
      <c r="I72" s="21" t="s">
        <v>407</v>
      </c>
      <c r="J72" s="34" t="s">
        <v>537</v>
      </c>
    </row>
    <row r="73" ht="18.75" customHeight="1" spans="1:10">
      <c r="A73" s="225" t="s">
        <v>364</v>
      </c>
      <c r="B73" s="21" t="s">
        <v>531</v>
      </c>
      <c r="C73" s="21" t="s">
        <v>411</v>
      </c>
      <c r="D73" s="21" t="s">
        <v>416</v>
      </c>
      <c r="E73" s="34" t="s">
        <v>539</v>
      </c>
      <c r="F73" s="21" t="s">
        <v>387</v>
      </c>
      <c r="G73" s="34" t="s">
        <v>422</v>
      </c>
      <c r="H73" s="21" t="s">
        <v>415</v>
      </c>
      <c r="I73" s="21" t="s">
        <v>407</v>
      </c>
      <c r="J73" s="34" t="s">
        <v>540</v>
      </c>
    </row>
    <row r="74" ht="18.75" customHeight="1" spans="1:10">
      <c r="A74" s="225" t="s">
        <v>364</v>
      </c>
      <c r="B74" s="21" t="s">
        <v>531</v>
      </c>
      <c r="C74" s="21" t="s">
        <v>423</v>
      </c>
      <c r="D74" s="21" t="s">
        <v>424</v>
      </c>
      <c r="E74" s="34" t="s">
        <v>541</v>
      </c>
      <c r="F74" s="21" t="s">
        <v>396</v>
      </c>
      <c r="G74" s="34" t="s">
        <v>542</v>
      </c>
      <c r="H74" s="21" t="s">
        <v>406</v>
      </c>
      <c r="I74" s="21" t="s">
        <v>407</v>
      </c>
      <c r="J74" s="34" t="s">
        <v>543</v>
      </c>
    </row>
    <row r="75" ht="18.75" customHeight="1" spans="1:10">
      <c r="A75" s="225" t="s">
        <v>324</v>
      </c>
      <c r="B75" s="21" t="s">
        <v>544</v>
      </c>
      <c r="C75" s="21" t="s">
        <v>384</v>
      </c>
      <c r="D75" s="21" t="s">
        <v>385</v>
      </c>
      <c r="E75" s="34" t="s">
        <v>545</v>
      </c>
      <c r="F75" s="21" t="s">
        <v>396</v>
      </c>
      <c r="G75" s="34" t="s">
        <v>546</v>
      </c>
      <c r="H75" s="21" t="s">
        <v>401</v>
      </c>
      <c r="I75" s="21" t="s">
        <v>390</v>
      </c>
      <c r="J75" s="34" t="s">
        <v>547</v>
      </c>
    </row>
    <row r="76" ht="18.75" customHeight="1" spans="1:10">
      <c r="A76" s="225" t="s">
        <v>324</v>
      </c>
      <c r="B76" s="21" t="s">
        <v>544</v>
      </c>
      <c r="C76" s="21" t="s">
        <v>384</v>
      </c>
      <c r="D76" s="21" t="s">
        <v>385</v>
      </c>
      <c r="E76" s="34" t="s">
        <v>548</v>
      </c>
      <c r="F76" s="21" t="s">
        <v>396</v>
      </c>
      <c r="G76" s="34" t="s">
        <v>549</v>
      </c>
      <c r="H76" s="21" t="s">
        <v>401</v>
      </c>
      <c r="I76" s="21" t="s">
        <v>390</v>
      </c>
      <c r="J76" s="34" t="s">
        <v>548</v>
      </c>
    </row>
    <row r="77" ht="18.75" customHeight="1" spans="1:10">
      <c r="A77" s="225" t="s">
        <v>324</v>
      </c>
      <c r="B77" s="21" t="s">
        <v>544</v>
      </c>
      <c r="C77" s="21" t="s">
        <v>384</v>
      </c>
      <c r="D77" s="21" t="s">
        <v>385</v>
      </c>
      <c r="E77" s="34" t="s">
        <v>550</v>
      </c>
      <c r="F77" s="21" t="s">
        <v>396</v>
      </c>
      <c r="G77" s="34" t="s">
        <v>551</v>
      </c>
      <c r="H77" s="21" t="s">
        <v>401</v>
      </c>
      <c r="I77" s="21" t="s">
        <v>390</v>
      </c>
      <c r="J77" s="34" t="s">
        <v>550</v>
      </c>
    </row>
    <row r="78" ht="18.75" customHeight="1" spans="1:10">
      <c r="A78" s="225" t="s">
        <v>324</v>
      </c>
      <c r="B78" s="21" t="s">
        <v>544</v>
      </c>
      <c r="C78" s="21" t="s">
        <v>384</v>
      </c>
      <c r="D78" s="21" t="s">
        <v>385</v>
      </c>
      <c r="E78" s="34" t="s">
        <v>552</v>
      </c>
      <c r="F78" s="21" t="s">
        <v>396</v>
      </c>
      <c r="G78" s="34" t="s">
        <v>553</v>
      </c>
      <c r="H78" s="21" t="s">
        <v>401</v>
      </c>
      <c r="I78" s="21" t="s">
        <v>390</v>
      </c>
      <c r="J78" s="34" t="s">
        <v>552</v>
      </c>
    </row>
    <row r="79" ht="18.75" customHeight="1" spans="1:10">
      <c r="A79" s="225" t="s">
        <v>324</v>
      </c>
      <c r="B79" s="21" t="s">
        <v>544</v>
      </c>
      <c r="C79" s="21" t="s">
        <v>384</v>
      </c>
      <c r="D79" s="21" t="s">
        <v>408</v>
      </c>
      <c r="E79" s="34" t="s">
        <v>554</v>
      </c>
      <c r="F79" s="21" t="s">
        <v>387</v>
      </c>
      <c r="G79" s="34" t="s">
        <v>555</v>
      </c>
      <c r="H79" s="21" t="s">
        <v>481</v>
      </c>
      <c r="I79" s="21" t="s">
        <v>390</v>
      </c>
      <c r="J79" s="34" t="s">
        <v>556</v>
      </c>
    </row>
    <row r="80" ht="18.75" customHeight="1" spans="1:10">
      <c r="A80" s="225" t="s">
        <v>324</v>
      </c>
      <c r="B80" s="21" t="s">
        <v>544</v>
      </c>
      <c r="C80" s="21" t="s">
        <v>411</v>
      </c>
      <c r="D80" s="21" t="s">
        <v>416</v>
      </c>
      <c r="E80" s="34" t="s">
        <v>442</v>
      </c>
      <c r="F80" s="21" t="s">
        <v>387</v>
      </c>
      <c r="G80" s="34" t="s">
        <v>422</v>
      </c>
      <c r="H80" s="21" t="s">
        <v>557</v>
      </c>
      <c r="I80" s="21" t="s">
        <v>407</v>
      </c>
      <c r="J80" s="34" t="s">
        <v>558</v>
      </c>
    </row>
    <row r="81" ht="18.75" customHeight="1" spans="1:10">
      <c r="A81" s="225" t="s">
        <v>324</v>
      </c>
      <c r="B81" s="21" t="s">
        <v>544</v>
      </c>
      <c r="C81" s="21" t="s">
        <v>423</v>
      </c>
      <c r="D81" s="21" t="s">
        <v>424</v>
      </c>
      <c r="E81" s="34" t="s">
        <v>559</v>
      </c>
      <c r="F81" s="21" t="s">
        <v>396</v>
      </c>
      <c r="G81" s="34" t="s">
        <v>405</v>
      </c>
      <c r="H81" s="21" t="s">
        <v>406</v>
      </c>
      <c r="I81" s="21" t="s">
        <v>407</v>
      </c>
      <c r="J81" s="34" t="s">
        <v>560</v>
      </c>
    </row>
    <row r="82" ht="18.75" customHeight="1" spans="1:10">
      <c r="A82" s="225" t="s">
        <v>348</v>
      </c>
      <c r="B82" s="21" t="s">
        <v>561</v>
      </c>
      <c r="C82" s="21" t="s">
        <v>384</v>
      </c>
      <c r="D82" s="21" t="s">
        <v>385</v>
      </c>
      <c r="E82" s="34" t="s">
        <v>562</v>
      </c>
      <c r="F82" s="21" t="s">
        <v>396</v>
      </c>
      <c r="G82" s="34" t="s">
        <v>462</v>
      </c>
      <c r="H82" s="21" t="s">
        <v>401</v>
      </c>
      <c r="I82" s="21" t="s">
        <v>390</v>
      </c>
      <c r="J82" s="34" t="s">
        <v>562</v>
      </c>
    </row>
    <row r="83" ht="18.75" customHeight="1" spans="1:10">
      <c r="A83" s="225" t="s">
        <v>348</v>
      </c>
      <c r="B83" s="21" t="s">
        <v>561</v>
      </c>
      <c r="C83" s="21" t="s">
        <v>384</v>
      </c>
      <c r="D83" s="21" t="s">
        <v>385</v>
      </c>
      <c r="E83" s="34" t="s">
        <v>563</v>
      </c>
      <c r="F83" s="21" t="s">
        <v>396</v>
      </c>
      <c r="G83" s="34" t="s">
        <v>564</v>
      </c>
      <c r="H83" s="21" t="s">
        <v>475</v>
      </c>
      <c r="I83" s="21" t="s">
        <v>407</v>
      </c>
      <c r="J83" s="34" t="s">
        <v>563</v>
      </c>
    </row>
    <row r="84" ht="18.75" customHeight="1" spans="1:10">
      <c r="A84" s="225" t="s">
        <v>348</v>
      </c>
      <c r="B84" s="21" t="s">
        <v>561</v>
      </c>
      <c r="C84" s="21" t="s">
        <v>384</v>
      </c>
      <c r="D84" s="21" t="s">
        <v>403</v>
      </c>
      <c r="E84" s="34" t="s">
        <v>565</v>
      </c>
      <c r="F84" s="21" t="s">
        <v>396</v>
      </c>
      <c r="G84" s="34" t="s">
        <v>566</v>
      </c>
      <c r="H84" s="21" t="s">
        <v>406</v>
      </c>
      <c r="I84" s="21" t="s">
        <v>407</v>
      </c>
      <c r="J84" s="34" t="s">
        <v>567</v>
      </c>
    </row>
    <row r="85" ht="18.75" customHeight="1" spans="1:10">
      <c r="A85" s="225" t="s">
        <v>348</v>
      </c>
      <c r="B85" s="21" t="s">
        <v>561</v>
      </c>
      <c r="C85" s="21" t="s">
        <v>384</v>
      </c>
      <c r="D85" s="21" t="s">
        <v>408</v>
      </c>
      <c r="E85" s="34" t="s">
        <v>568</v>
      </c>
      <c r="F85" s="21" t="s">
        <v>396</v>
      </c>
      <c r="G85" s="34" t="s">
        <v>566</v>
      </c>
      <c r="H85" s="21" t="s">
        <v>406</v>
      </c>
      <c r="I85" s="21" t="s">
        <v>407</v>
      </c>
      <c r="J85" s="34" t="s">
        <v>568</v>
      </c>
    </row>
    <row r="86" ht="18.75" customHeight="1" spans="1:10">
      <c r="A86" s="225" t="s">
        <v>348</v>
      </c>
      <c r="B86" s="21" t="s">
        <v>561</v>
      </c>
      <c r="C86" s="21" t="s">
        <v>411</v>
      </c>
      <c r="D86" s="21" t="s">
        <v>412</v>
      </c>
      <c r="E86" s="34" t="s">
        <v>569</v>
      </c>
      <c r="F86" s="21" t="s">
        <v>396</v>
      </c>
      <c r="G86" s="34" t="s">
        <v>497</v>
      </c>
      <c r="H86" s="21" t="s">
        <v>415</v>
      </c>
      <c r="I86" s="21" t="s">
        <v>407</v>
      </c>
      <c r="J86" s="34" t="s">
        <v>569</v>
      </c>
    </row>
    <row r="87" ht="18.75" customHeight="1" spans="1:10">
      <c r="A87" s="225" t="s">
        <v>348</v>
      </c>
      <c r="B87" s="21" t="s">
        <v>561</v>
      </c>
      <c r="C87" s="21" t="s">
        <v>411</v>
      </c>
      <c r="D87" s="21" t="s">
        <v>420</v>
      </c>
      <c r="E87" s="34" t="s">
        <v>570</v>
      </c>
      <c r="F87" s="21" t="s">
        <v>387</v>
      </c>
      <c r="G87" s="34" t="s">
        <v>414</v>
      </c>
      <c r="H87" s="21" t="s">
        <v>415</v>
      </c>
      <c r="I87" s="21" t="s">
        <v>390</v>
      </c>
      <c r="J87" s="34" t="s">
        <v>570</v>
      </c>
    </row>
    <row r="88" ht="18.75" customHeight="1" spans="1:10">
      <c r="A88" s="225" t="s">
        <v>348</v>
      </c>
      <c r="B88" s="21" t="s">
        <v>561</v>
      </c>
      <c r="C88" s="21" t="s">
        <v>423</v>
      </c>
      <c r="D88" s="21" t="s">
        <v>424</v>
      </c>
      <c r="E88" s="34" t="s">
        <v>446</v>
      </c>
      <c r="F88" s="21" t="s">
        <v>396</v>
      </c>
      <c r="G88" s="34" t="s">
        <v>446</v>
      </c>
      <c r="H88" s="21" t="s">
        <v>406</v>
      </c>
      <c r="I88" s="21" t="s">
        <v>407</v>
      </c>
      <c r="J88" s="34" t="s">
        <v>571</v>
      </c>
    </row>
    <row r="89" ht="18.75" customHeight="1" spans="1:10">
      <c r="A89" s="225" t="s">
        <v>357</v>
      </c>
      <c r="B89" s="21" t="s">
        <v>572</v>
      </c>
      <c r="C89" s="21" t="s">
        <v>384</v>
      </c>
      <c r="D89" s="21" t="s">
        <v>385</v>
      </c>
      <c r="E89" s="34" t="s">
        <v>573</v>
      </c>
      <c r="F89" s="21" t="s">
        <v>396</v>
      </c>
      <c r="G89" s="34" t="s">
        <v>574</v>
      </c>
      <c r="H89" s="21" t="s">
        <v>398</v>
      </c>
      <c r="I89" s="21" t="s">
        <v>390</v>
      </c>
      <c r="J89" s="34" t="s">
        <v>572</v>
      </c>
    </row>
    <row r="90" ht="18.75" customHeight="1" spans="1:10">
      <c r="A90" s="225" t="s">
        <v>357</v>
      </c>
      <c r="B90" s="21" t="s">
        <v>572</v>
      </c>
      <c r="C90" s="21" t="s">
        <v>384</v>
      </c>
      <c r="D90" s="21" t="s">
        <v>403</v>
      </c>
      <c r="E90" s="34" t="s">
        <v>575</v>
      </c>
      <c r="F90" s="21" t="s">
        <v>396</v>
      </c>
      <c r="G90" s="34" t="s">
        <v>405</v>
      </c>
      <c r="H90" s="21" t="s">
        <v>406</v>
      </c>
      <c r="I90" s="21" t="s">
        <v>407</v>
      </c>
      <c r="J90" s="34" t="s">
        <v>576</v>
      </c>
    </row>
    <row r="91" ht="18.75" customHeight="1" spans="1:10">
      <c r="A91" s="225" t="s">
        <v>357</v>
      </c>
      <c r="B91" s="21" t="s">
        <v>572</v>
      </c>
      <c r="C91" s="21" t="s">
        <v>384</v>
      </c>
      <c r="D91" s="21" t="s">
        <v>408</v>
      </c>
      <c r="E91" s="34" t="s">
        <v>577</v>
      </c>
      <c r="F91" s="21" t="s">
        <v>387</v>
      </c>
      <c r="G91" s="34" t="s">
        <v>422</v>
      </c>
      <c r="H91" s="21" t="s">
        <v>415</v>
      </c>
      <c r="I91" s="21" t="s">
        <v>407</v>
      </c>
      <c r="J91" s="34" t="s">
        <v>578</v>
      </c>
    </row>
    <row r="92" ht="18.75" customHeight="1" spans="1:10">
      <c r="A92" s="225" t="s">
        <v>357</v>
      </c>
      <c r="B92" s="21" t="s">
        <v>572</v>
      </c>
      <c r="C92" s="21" t="s">
        <v>411</v>
      </c>
      <c r="D92" s="21" t="s">
        <v>412</v>
      </c>
      <c r="E92" s="34" t="s">
        <v>579</v>
      </c>
      <c r="F92" s="21" t="s">
        <v>387</v>
      </c>
      <c r="G92" s="34" t="s">
        <v>580</v>
      </c>
      <c r="H92" s="21" t="s">
        <v>415</v>
      </c>
      <c r="I92" s="21" t="s">
        <v>407</v>
      </c>
      <c r="J92" s="34" t="s">
        <v>581</v>
      </c>
    </row>
    <row r="93" ht="18.75" customHeight="1" spans="1:10">
      <c r="A93" s="225" t="s">
        <v>357</v>
      </c>
      <c r="B93" s="21" t="s">
        <v>572</v>
      </c>
      <c r="C93" s="21" t="s">
        <v>411</v>
      </c>
      <c r="D93" s="21" t="s">
        <v>416</v>
      </c>
      <c r="E93" s="34" t="s">
        <v>582</v>
      </c>
      <c r="F93" s="21" t="s">
        <v>387</v>
      </c>
      <c r="G93" s="34" t="s">
        <v>414</v>
      </c>
      <c r="H93" s="21" t="s">
        <v>415</v>
      </c>
      <c r="I93" s="21" t="s">
        <v>407</v>
      </c>
      <c r="J93" s="34" t="s">
        <v>582</v>
      </c>
    </row>
    <row r="94" ht="18.75" customHeight="1" spans="1:10">
      <c r="A94" s="225" t="s">
        <v>357</v>
      </c>
      <c r="B94" s="21" t="s">
        <v>572</v>
      </c>
      <c r="C94" s="21" t="s">
        <v>423</v>
      </c>
      <c r="D94" s="21" t="s">
        <v>424</v>
      </c>
      <c r="E94" s="34" t="s">
        <v>483</v>
      </c>
      <c r="F94" s="21" t="s">
        <v>396</v>
      </c>
      <c r="G94" s="34" t="s">
        <v>410</v>
      </c>
      <c r="H94" s="21" t="s">
        <v>406</v>
      </c>
      <c r="I94" s="21" t="s">
        <v>390</v>
      </c>
      <c r="J94" s="34" t="s">
        <v>583</v>
      </c>
    </row>
    <row r="95" ht="18.75" customHeight="1" spans="1:10">
      <c r="A95" s="225" t="s">
        <v>335</v>
      </c>
      <c r="B95" s="21" t="s">
        <v>584</v>
      </c>
      <c r="C95" s="21" t="s">
        <v>384</v>
      </c>
      <c r="D95" s="21" t="s">
        <v>385</v>
      </c>
      <c r="E95" s="34" t="s">
        <v>585</v>
      </c>
      <c r="F95" s="21" t="s">
        <v>387</v>
      </c>
      <c r="G95" s="34" t="s">
        <v>201</v>
      </c>
      <c r="H95" s="21" t="s">
        <v>398</v>
      </c>
      <c r="I95" s="21" t="s">
        <v>390</v>
      </c>
      <c r="J95" s="34" t="s">
        <v>586</v>
      </c>
    </row>
    <row r="96" ht="18.75" customHeight="1" spans="1:10">
      <c r="A96" s="225" t="s">
        <v>335</v>
      </c>
      <c r="B96" s="21" t="s">
        <v>584</v>
      </c>
      <c r="C96" s="21" t="s">
        <v>384</v>
      </c>
      <c r="D96" s="21" t="s">
        <v>403</v>
      </c>
      <c r="E96" s="34" t="s">
        <v>587</v>
      </c>
      <c r="F96" s="21" t="s">
        <v>396</v>
      </c>
      <c r="G96" s="34" t="s">
        <v>410</v>
      </c>
      <c r="H96" s="21" t="s">
        <v>406</v>
      </c>
      <c r="I96" s="21" t="s">
        <v>407</v>
      </c>
      <c r="J96" s="34" t="s">
        <v>588</v>
      </c>
    </row>
    <row r="97" ht="18.75" customHeight="1" spans="1:10">
      <c r="A97" s="225" t="s">
        <v>335</v>
      </c>
      <c r="B97" s="21" t="s">
        <v>584</v>
      </c>
      <c r="C97" s="21" t="s">
        <v>384</v>
      </c>
      <c r="D97" s="21" t="s">
        <v>403</v>
      </c>
      <c r="E97" s="34" t="s">
        <v>589</v>
      </c>
      <c r="F97" s="21" t="s">
        <v>396</v>
      </c>
      <c r="G97" s="34" t="s">
        <v>405</v>
      </c>
      <c r="H97" s="21" t="s">
        <v>406</v>
      </c>
      <c r="I97" s="21" t="s">
        <v>407</v>
      </c>
      <c r="J97" s="34" t="s">
        <v>590</v>
      </c>
    </row>
    <row r="98" ht="18.75" customHeight="1" spans="1:10">
      <c r="A98" s="225" t="s">
        <v>335</v>
      </c>
      <c r="B98" s="21" t="s">
        <v>584</v>
      </c>
      <c r="C98" s="21" t="s">
        <v>384</v>
      </c>
      <c r="D98" s="21" t="s">
        <v>408</v>
      </c>
      <c r="E98" s="34" t="s">
        <v>591</v>
      </c>
      <c r="F98" s="21" t="s">
        <v>396</v>
      </c>
      <c r="G98" s="34" t="s">
        <v>405</v>
      </c>
      <c r="H98" s="21" t="s">
        <v>406</v>
      </c>
      <c r="I98" s="21" t="s">
        <v>407</v>
      </c>
      <c r="J98" s="34" t="s">
        <v>591</v>
      </c>
    </row>
    <row r="99" ht="18.75" customHeight="1" spans="1:10">
      <c r="A99" s="225" t="s">
        <v>335</v>
      </c>
      <c r="B99" s="21" t="s">
        <v>584</v>
      </c>
      <c r="C99" s="21" t="s">
        <v>411</v>
      </c>
      <c r="D99" s="21" t="s">
        <v>412</v>
      </c>
      <c r="E99" s="34" t="s">
        <v>592</v>
      </c>
      <c r="F99" s="21" t="s">
        <v>387</v>
      </c>
      <c r="G99" s="34" t="s">
        <v>593</v>
      </c>
      <c r="H99" s="21" t="s">
        <v>406</v>
      </c>
      <c r="I99" s="21" t="s">
        <v>407</v>
      </c>
      <c r="J99" s="34" t="s">
        <v>594</v>
      </c>
    </row>
    <row r="100" ht="18.75" customHeight="1" spans="1:10">
      <c r="A100" s="225" t="s">
        <v>335</v>
      </c>
      <c r="B100" s="21" t="s">
        <v>584</v>
      </c>
      <c r="C100" s="21" t="s">
        <v>411</v>
      </c>
      <c r="D100" s="21" t="s">
        <v>416</v>
      </c>
      <c r="E100" s="34" t="s">
        <v>595</v>
      </c>
      <c r="F100" s="21" t="s">
        <v>396</v>
      </c>
      <c r="G100" s="34" t="s">
        <v>410</v>
      </c>
      <c r="H100" s="21" t="s">
        <v>406</v>
      </c>
      <c r="I100" s="21" t="s">
        <v>407</v>
      </c>
      <c r="J100" s="34" t="s">
        <v>596</v>
      </c>
    </row>
    <row r="101" ht="18.75" customHeight="1" spans="1:10">
      <c r="A101" s="225" t="s">
        <v>335</v>
      </c>
      <c r="B101" s="21" t="s">
        <v>584</v>
      </c>
      <c r="C101" s="21" t="s">
        <v>423</v>
      </c>
      <c r="D101" s="21" t="s">
        <v>424</v>
      </c>
      <c r="E101" s="34" t="s">
        <v>597</v>
      </c>
      <c r="F101" s="21" t="s">
        <v>396</v>
      </c>
      <c r="G101" s="34" t="s">
        <v>410</v>
      </c>
      <c r="H101" s="21" t="s">
        <v>406</v>
      </c>
      <c r="I101" s="21" t="s">
        <v>407</v>
      </c>
      <c r="J101" s="34" t="s">
        <v>598</v>
      </c>
    </row>
    <row r="102" ht="18.75" customHeight="1" spans="1:10">
      <c r="A102" s="225" t="s">
        <v>366</v>
      </c>
      <c r="B102" s="21" t="s">
        <v>599</v>
      </c>
      <c r="C102" s="21" t="s">
        <v>384</v>
      </c>
      <c r="D102" s="21" t="s">
        <v>385</v>
      </c>
      <c r="E102" s="34" t="s">
        <v>600</v>
      </c>
      <c r="F102" s="21" t="s">
        <v>387</v>
      </c>
      <c r="G102" s="34" t="s">
        <v>601</v>
      </c>
      <c r="H102" s="21" t="s">
        <v>389</v>
      </c>
      <c r="I102" s="21" t="s">
        <v>390</v>
      </c>
      <c r="J102" s="34" t="s">
        <v>602</v>
      </c>
    </row>
    <row r="103" ht="18.75" customHeight="1" spans="1:10">
      <c r="A103" s="225" t="s">
        <v>366</v>
      </c>
      <c r="B103" s="21" t="s">
        <v>599</v>
      </c>
      <c r="C103" s="21" t="s">
        <v>384</v>
      </c>
      <c r="D103" s="21" t="s">
        <v>403</v>
      </c>
      <c r="E103" s="34" t="s">
        <v>404</v>
      </c>
      <c r="F103" s="21" t="s">
        <v>396</v>
      </c>
      <c r="G103" s="34" t="s">
        <v>405</v>
      </c>
      <c r="H103" s="21" t="s">
        <v>406</v>
      </c>
      <c r="I103" s="21" t="s">
        <v>407</v>
      </c>
      <c r="J103" s="34" t="s">
        <v>602</v>
      </c>
    </row>
    <row r="104" ht="18.75" customHeight="1" spans="1:10">
      <c r="A104" s="225" t="s">
        <v>366</v>
      </c>
      <c r="B104" s="21" t="s">
        <v>599</v>
      </c>
      <c r="C104" s="21" t="s">
        <v>384</v>
      </c>
      <c r="D104" s="21" t="s">
        <v>403</v>
      </c>
      <c r="E104" s="34" t="s">
        <v>603</v>
      </c>
      <c r="F104" s="21" t="s">
        <v>387</v>
      </c>
      <c r="G104" s="34" t="s">
        <v>604</v>
      </c>
      <c r="H104" s="21" t="s">
        <v>415</v>
      </c>
      <c r="I104" s="21" t="s">
        <v>407</v>
      </c>
      <c r="J104" s="34" t="s">
        <v>602</v>
      </c>
    </row>
    <row r="105" ht="18.75" customHeight="1" spans="1:10">
      <c r="A105" s="225" t="s">
        <v>366</v>
      </c>
      <c r="B105" s="21" t="s">
        <v>599</v>
      </c>
      <c r="C105" s="21" t="s">
        <v>384</v>
      </c>
      <c r="D105" s="21" t="s">
        <v>408</v>
      </c>
      <c r="E105" s="34" t="s">
        <v>591</v>
      </c>
      <c r="F105" s="21" t="s">
        <v>396</v>
      </c>
      <c r="G105" s="34" t="s">
        <v>405</v>
      </c>
      <c r="H105" s="21" t="s">
        <v>406</v>
      </c>
      <c r="I105" s="21" t="s">
        <v>407</v>
      </c>
      <c r="J105" s="34" t="s">
        <v>602</v>
      </c>
    </row>
    <row r="106" ht="18.75" customHeight="1" spans="1:10">
      <c r="A106" s="225" t="s">
        <v>366</v>
      </c>
      <c r="B106" s="21" t="s">
        <v>599</v>
      </c>
      <c r="C106" s="21" t="s">
        <v>411</v>
      </c>
      <c r="D106" s="21" t="s">
        <v>412</v>
      </c>
      <c r="E106" s="34" t="s">
        <v>605</v>
      </c>
      <c r="F106" s="21" t="s">
        <v>387</v>
      </c>
      <c r="G106" s="34" t="s">
        <v>422</v>
      </c>
      <c r="H106" s="21" t="s">
        <v>415</v>
      </c>
      <c r="I106" s="21" t="s">
        <v>407</v>
      </c>
      <c r="J106" s="34" t="s">
        <v>540</v>
      </c>
    </row>
    <row r="107" ht="18.75" customHeight="1" spans="1:10">
      <c r="A107" s="225" t="s">
        <v>366</v>
      </c>
      <c r="B107" s="21" t="s">
        <v>599</v>
      </c>
      <c r="C107" s="21" t="s">
        <v>411</v>
      </c>
      <c r="D107" s="21" t="s">
        <v>412</v>
      </c>
      <c r="E107" s="34" t="s">
        <v>606</v>
      </c>
      <c r="F107" s="21" t="s">
        <v>387</v>
      </c>
      <c r="G107" s="34" t="s">
        <v>422</v>
      </c>
      <c r="H107" s="21" t="s">
        <v>415</v>
      </c>
      <c r="I107" s="21" t="s">
        <v>407</v>
      </c>
      <c r="J107" s="34" t="s">
        <v>540</v>
      </c>
    </row>
    <row r="108" ht="18.75" customHeight="1" spans="1:10">
      <c r="A108" s="225" t="s">
        <v>366</v>
      </c>
      <c r="B108" s="21" t="s">
        <v>599</v>
      </c>
      <c r="C108" s="21" t="s">
        <v>411</v>
      </c>
      <c r="D108" s="21" t="s">
        <v>420</v>
      </c>
      <c r="E108" s="34" t="s">
        <v>607</v>
      </c>
      <c r="F108" s="21" t="s">
        <v>387</v>
      </c>
      <c r="G108" s="34" t="s">
        <v>422</v>
      </c>
      <c r="H108" s="21" t="s">
        <v>415</v>
      </c>
      <c r="I108" s="21" t="s">
        <v>407</v>
      </c>
      <c r="J108" s="34" t="s">
        <v>602</v>
      </c>
    </row>
    <row r="109" ht="18.75" customHeight="1" spans="1:10">
      <c r="A109" s="225" t="s">
        <v>366</v>
      </c>
      <c r="B109" s="21" t="s">
        <v>599</v>
      </c>
      <c r="C109" s="21" t="s">
        <v>423</v>
      </c>
      <c r="D109" s="21" t="s">
        <v>424</v>
      </c>
      <c r="E109" s="34" t="s">
        <v>559</v>
      </c>
      <c r="F109" s="21" t="s">
        <v>396</v>
      </c>
      <c r="G109" s="34" t="s">
        <v>410</v>
      </c>
      <c r="H109" s="21" t="s">
        <v>406</v>
      </c>
      <c r="I109" s="21" t="s">
        <v>407</v>
      </c>
      <c r="J109" s="34" t="s">
        <v>602</v>
      </c>
    </row>
    <row r="110" ht="18.75" customHeight="1" spans="1:10">
      <c r="A110" s="225" t="s">
        <v>346</v>
      </c>
      <c r="B110" s="21" t="s">
        <v>608</v>
      </c>
      <c r="C110" s="21" t="s">
        <v>384</v>
      </c>
      <c r="D110" s="21" t="s">
        <v>385</v>
      </c>
      <c r="E110" s="34" t="s">
        <v>609</v>
      </c>
      <c r="F110" s="21" t="s">
        <v>396</v>
      </c>
      <c r="G110" s="34" t="s">
        <v>610</v>
      </c>
      <c r="H110" s="21" t="s">
        <v>398</v>
      </c>
      <c r="I110" s="21" t="s">
        <v>390</v>
      </c>
      <c r="J110" s="34" t="s">
        <v>609</v>
      </c>
    </row>
    <row r="111" ht="18.75" customHeight="1" spans="1:10">
      <c r="A111" s="225" t="s">
        <v>346</v>
      </c>
      <c r="B111" s="21" t="s">
        <v>611</v>
      </c>
      <c r="C111" s="21" t="s">
        <v>384</v>
      </c>
      <c r="D111" s="21" t="s">
        <v>385</v>
      </c>
      <c r="E111" s="34" t="s">
        <v>612</v>
      </c>
      <c r="F111" s="21" t="s">
        <v>396</v>
      </c>
      <c r="G111" s="34" t="s">
        <v>434</v>
      </c>
      <c r="H111" s="21" t="s">
        <v>398</v>
      </c>
      <c r="I111" s="21" t="s">
        <v>390</v>
      </c>
      <c r="J111" s="34" t="s">
        <v>612</v>
      </c>
    </row>
    <row r="112" ht="18.75" customHeight="1" spans="1:10">
      <c r="A112" s="225" t="s">
        <v>346</v>
      </c>
      <c r="B112" s="21" t="s">
        <v>611</v>
      </c>
      <c r="C112" s="21" t="s">
        <v>384</v>
      </c>
      <c r="D112" s="21" t="s">
        <v>403</v>
      </c>
      <c r="E112" s="34" t="s">
        <v>613</v>
      </c>
      <c r="F112" s="21" t="s">
        <v>396</v>
      </c>
      <c r="G112" s="34" t="s">
        <v>447</v>
      </c>
      <c r="H112" s="21" t="s">
        <v>406</v>
      </c>
      <c r="I112" s="21" t="s">
        <v>407</v>
      </c>
      <c r="J112" s="34" t="s">
        <v>613</v>
      </c>
    </row>
    <row r="113" ht="18.75" customHeight="1" spans="1:10">
      <c r="A113" s="225" t="s">
        <v>346</v>
      </c>
      <c r="B113" s="21" t="s">
        <v>611</v>
      </c>
      <c r="C113" s="21" t="s">
        <v>384</v>
      </c>
      <c r="D113" s="21" t="s">
        <v>408</v>
      </c>
      <c r="E113" s="34" t="s">
        <v>614</v>
      </c>
      <c r="F113" s="21" t="s">
        <v>396</v>
      </c>
      <c r="G113" s="34" t="s">
        <v>440</v>
      </c>
      <c r="H113" s="21" t="s">
        <v>406</v>
      </c>
      <c r="I113" s="21" t="s">
        <v>407</v>
      </c>
      <c r="J113" s="34" t="s">
        <v>614</v>
      </c>
    </row>
    <row r="114" ht="18.75" customHeight="1" spans="1:10">
      <c r="A114" s="225" t="s">
        <v>346</v>
      </c>
      <c r="B114" s="21" t="s">
        <v>611</v>
      </c>
      <c r="C114" s="21" t="s">
        <v>411</v>
      </c>
      <c r="D114" s="21" t="s">
        <v>412</v>
      </c>
      <c r="E114" s="34" t="s">
        <v>615</v>
      </c>
      <c r="F114" s="21" t="s">
        <v>387</v>
      </c>
      <c r="G114" s="34" t="s">
        <v>497</v>
      </c>
      <c r="H114" s="21" t="s">
        <v>415</v>
      </c>
      <c r="I114" s="21" t="s">
        <v>407</v>
      </c>
      <c r="J114" s="34" t="s">
        <v>615</v>
      </c>
    </row>
    <row r="115" ht="18.75" customHeight="1" spans="1:10">
      <c r="A115" s="225" t="s">
        <v>346</v>
      </c>
      <c r="B115" s="21" t="s">
        <v>611</v>
      </c>
      <c r="C115" s="21" t="s">
        <v>411</v>
      </c>
      <c r="D115" s="21" t="s">
        <v>420</v>
      </c>
      <c r="E115" s="34" t="s">
        <v>616</v>
      </c>
      <c r="F115" s="21" t="s">
        <v>387</v>
      </c>
      <c r="G115" s="34" t="s">
        <v>422</v>
      </c>
      <c r="H115" s="21" t="s">
        <v>415</v>
      </c>
      <c r="I115" s="21" t="s">
        <v>407</v>
      </c>
      <c r="J115" s="34" t="s">
        <v>616</v>
      </c>
    </row>
    <row r="116" ht="18.75" customHeight="1" spans="1:10">
      <c r="A116" s="225" t="s">
        <v>346</v>
      </c>
      <c r="B116" s="21" t="s">
        <v>611</v>
      </c>
      <c r="C116" s="21" t="s">
        <v>423</v>
      </c>
      <c r="D116" s="21" t="s">
        <v>424</v>
      </c>
      <c r="E116" s="34" t="s">
        <v>559</v>
      </c>
      <c r="F116" s="21" t="s">
        <v>396</v>
      </c>
      <c r="G116" s="34" t="s">
        <v>440</v>
      </c>
      <c r="H116" s="21" t="s">
        <v>406</v>
      </c>
      <c r="I116" s="21" t="s">
        <v>407</v>
      </c>
      <c r="J116" s="34" t="s">
        <v>559</v>
      </c>
    </row>
    <row r="117" ht="18.75" customHeight="1" spans="1:10">
      <c r="A117" s="225" t="s">
        <v>328</v>
      </c>
      <c r="B117" s="21" t="s">
        <v>383</v>
      </c>
      <c r="C117" s="21" t="s">
        <v>384</v>
      </c>
      <c r="D117" s="21" t="s">
        <v>385</v>
      </c>
      <c r="E117" s="34" t="s">
        <v>386</v>
      </c>
      <c r="F117" s="21" t="s">
        <v>387</v>
      </c>
      <c r="G117" s="34" t="s">
        <v>388</v>
      </c>
      <c r="H117" s="21" t="s">
        <v>389</v>
      </c>
      <c r="I117" s="21" t="s">
        <v>390</v>
      </c>
      <c r="J117" s="34" t="s">
        <v>386</v>
      </c>
    </row>
    <row r="118" ht="18.75" customHeight="1" spans="1:10">
      <c r="A118" s="225" t="s">
        <v>328</v>
      </c>
      <c r="B118" s="21" t="s">
        <v>383</v>
      </c>
      <c r="C118" s="21" t="s">
        <v>384</v>
      </c>
      <c r="D118" s="21" t="s">
        <v>385</v>
      </c>
      <c r="E118" s="34" t="s">
        <v>391</v>
      </c>
      <c r="F118" s="21" t="s">
        <v>387</v>
      </c>
      <c r="G118" s="34" t="s">
        <v>392</v>
      </c>
      <c r="H118" s="21" t="s">
        <v>393</v>
      </c>
      <c r="I118" s="21" t="s">
        <v>390</v>
      </c>
      <c r="J118" s="34" t="s">
        <v>394</v>
      </c>
    </row>
    <row r="119" ht="18.75" customHeight="1" spans="1:10">
      <c r="A119" s="225" t="s">
        <v>328</v>
      </c>
      <c r="B119" s="21" t="s">
        <v>383</v>
      </c>
      <c r="C119" s="21" t="s">
        <v>384</v>
      </c>
      <c r="D119" s="21" t="s">
        <v>385</v>
      </c>
      <c r="E119" s="34" t="s">
        <v>395</v>
      </c>
      <c r="F119" s="21" t="s">
        <v>396</v>
      </c>
      <c r="G119" s="34" t="s">
        <v>397</v>
      </c>
      <c r="H119" s="21" t="s">
        <v>398</v>
      </c>
      <c r="I119" s="21" t="s">
        <v>390</v>
      </c>
      <c r="J119" s="34" t="s">
        <v>395</v>
      </c>
    </row>
    <row r="120" ht="18.75" customHeight="1" spans="1:10">
      <c r="A120" s="225" t="s">
        <v>328</v>
      </c>
      <c r="B120" s="21" t="s">
        <v>383</v>
      </c>
      <c r="C120" s="21" t="s">
        <v>384</v>
      </c>
      <c r="D120" s="21" t="s">
        <v>385</v>
      </c>
      <c r="E120" s="34" t="s">
        <v>399</v>
      </c>
      <c r="F120" s="21" t="s">
        <v>387</v>
      </c>
      <c r="G120" s="34" t="s">
        <v>400</v>
      </c>
      <c r="H120" s="21" t="s">
        <v>401</v>
      </c>
      <c r="I120" s="21" t="s">
        <v>390</v>
      </c>
      <c r="J120" s="34" t="s">
        <v>402</v>
      </c>
    </row>
    <row r="121" ht="18.75" customHeight="1" spans="1:10">
      <c r="A121" s="225" t="s">
        <v>328</v>
      </c>
      <c r="B121" s="21" t="s">
        <v>383</v>
      </c>
      <c r="C121" s="21" t="s">
        <v>384</v>
      </c>
      <c r="D121" s="21" t="s">
        <v>403</v>
      </c>
      <c r="E121" s="34" t="s">
        <v>404</v>
      </c>
      <c r="F121" s="21" t="s">
        <v>396</v>
      </c>
      <c r="G121" s="34" t="s">
        <v>405</v>
      </c>
      <c r="H121" s="21" t="s">
        <v>406</v>
      </c>
      <c r="I121" s="21" t="s">
        <v>407</v>
      </c>
      <c r="J121" s="34" t="s">
        <v>404</v>
      </c>
    </row>
    <row r="122" ht="18.75" customHeight="1" spans="1:10">
      <c r="A122" s="225" t="s">
        <v>328</v>
      </c>
      <c r="B122" s="21" t="s">
        <v>383</v>
      </c>
      <c r="C122" s="21" t="s">
        <v>384</v>
      </c>
      <c r="D122" s="21" t="s">
        <v>408</v>
      </c>
      <c r="E122" s="34" t="s">
        <v>409</v>
      </c>
      <c r="F122" s="21" t="s">
        <v>396</v>
      </c>
      <c r="G122" s="34" t="s">
        <v>410</v>
      </c>
      <c r="H122" s="21" t="s">
        <v>406</v>
      </c>
      <c r="I122" s="21" t="s">
        <v>407</v>
      </c>
      <c r="J122" s="34" t="s">
        <v>409</v>
      </c>
    </row>
    <row r="123" ht="18.75" customHeight="1" spans="1:10">
      <c r="A123" s="225" t="s">
        <v>328</v>
      </c>
      <c r="B123" s="21" t="s">
        <v>383</v>
      </c>
      <c r="C123" s="21" t="s">
        <v>411</v>
      </c>
      <c r="D123" s="21" t="s">
        <v>412</v>
      </c>
      <c r="E123" s="34" t="s">
        <v>413</v>
      </c>
      <c r="F123" s="21" t="s">
        <v>387</v>
      </c>
      <c r="G123" s="34" t="s">
        <v>414</v>
      </c>
      <c r="H123" s="21" t="s">
        <v>415</v>
      </c>
      <c r="I123" s="21" t="s">
        <v>407</v>
      </c>
      <c r="J123" s="34" t="s">
        <v>413</v>
      </c>
    </row>
    <row r="124" ht="18.75" customHeight="1" spans="1:10">
      <c r="A124" s="225" t="s">
        <v>328</v>
      </c>
      <c r="B124" s="21" t="s">
        <v>383</v>
      </c>
      <c r="C124" s="21" t="s">
        <v>411</v>
      </c>
      <c r="D124" s="21" t="s">
        <v>416</v>
      </c>
      <c r="E124" s="34" t="s">
        <v>417</v>
      </c>
      <c r="F124" s="21" t="s">
        <v>396</v>
      </c>
      <c r="G124" s="34" t="s">
        <v>418</v>
      </c>
      <c r="H124" s="21" t="s">
        <v>419</v>
      </c>
      <c r="I124" s="21" t="s">
        <v>390</v>
      </c>
      <c r="J124" s="34" t="s">
        <v>417</v>
      </c>
    </row>
    <row r="125" ht="18.75" customHeight="1" spans="1:10">
      <c r="A125" s="225" t="s">
        <v>328</v>
      </c>
      <c r="B125" s="21" t="s">
        <v>383</v>
      </c>
      <c r="C125" s="21" t="s">
        <v>411</v>
      </c>
      <c r="D125" s="21" t="s">
        <v>420</v>
      </c>
      <c r="E125" s="34" t="s">
        <v>421</v>
      </c>
      <c r="F125" s="21" t="s">
        <v>387</v>
      </c>
      <c r="G125" s="34" t="s">
        <v>422</v>
      </c>
      <c r="H125" s="21" t="s">
        <v>415</v>
      </c>
      <c r="I125" s="21" t="s">
        <v>390</v>
      </c>
      <c r="J125" s="34" t="s">
        <v>421</v>
      </c>
    </row>
    <row r="126" ht="18.75" customHeight="1" spans="1:10">
      <c r="A126" s="225" t="s">
        <v>328</v>
      </c>
      <c r="B126" s="21" t="s">
        <v>383</v>
      </c>
      <c r="C126" s="21" t="s">
        <v>423</v>
      </c>
      <c r="D126" s="21" t="s">
        <v>424</v>
      </c>
      <c r="E126" s="34" t="s">
        <v>425</v>
      </c>
      <c r="F126" s="21" t="s">
        <v>396</v>
      </c>
      <c r="G126" s="34" t="s">
        <v>410</v>
      </c>
      <c r="H126" s="21" t="s">
        <v>406</v>
      </c>
      <c r="I126" s="21" t="s">
        <v>407</v>
      </c>
      <c r="J126" s="34" t="s">
        <v>425</v>
      </c>
    </row>
    <row r="127" ht="18.75" customHeight="1" spans="1:10">
      <c r="A127" s="225" t="s">
        <v>359</v>
      </c>
      <c r="B127" s="21" t="s">
        <v>617</v>
      </c>
      <c r="C127" s="21" t="s">
        <v>384</v>
      </c>
      <c r="D127" s="21" t="s">
        <v>385</v>
      </c>
      <c r="E127" s="34" t="s">
        <v>618</v>
      </c>
      <c r="F127" s="21" t="s">
        <v>396</v>
      </c>
      <c r="G127" s="34" t="s">
        <v>520</v>
      </c>
      <c r="H127" s="21" t="s">
        <v>430</v>
      </c>
      <c r="I127" s="21" t="s">
        <v>390</v>
      </c>
      <c r="J127" s="34" t="s">
        <v>618</v>
      </c>
    </row>
    <row r="128" ht="18.75" customHeight="1" spans="1:10">
      <c r="A128" s="225" t="s">
        <v>359</v>
      </c>
      <c r="B128" s="21" t="s">
        <v>619</v>
      </c>
      <c r="C128" s="21" t="s">
        <v>384</v>
      </c>
      <c r="D128" s="21" t="s">
        <v>385</v>
      </c>
      <c r="E128" s="34" t="s">
        <v>620</v>
      </c>
      <c r="F128" s="21" t="s">
        <v>396</v>
      </c>
      <c r="G128" s="34" t="s">
        <v>434</v>
      </c>
      <c r="H128" s="21" t="s">
        <v>475</v>
      </c>
      <c r="I128" s="21" t="s">
        <v>390</v>
      </c>
      <c r="J128" s="34" t="s">
        <v>621</v>
      </c>
    </row>
    <row r="129" ht="18.75" customHeight="1" spans="1:10">
      <c r="A129" s="225" t="s">
        <v>359</v>
      </c>
      <c r="B129" s="21" t="s">
        <v>619</v>
      </c>
      <c r="C129" s="21" t="s">
        <v>384</v>
      </c>
      <c r="D129" s="21" t="s">
        <v>408</v>
      </c>
      <c r="E129" s="34" t="s">
        <v>478</v>
      </c>
      <c r="F129" s="21" t="s">
        <v>396</v>
      </c>
      <c r="G129" s="34" t="s">
        <v>440</v>
      </c>
      <c r="H129" s="21" t="s">
        <v>406</v>
      </c>
      <c r="I129" s="21" t="s">
        <v>390</v>
      </c>
      <c r="J129" s="34" t="s">
        <v>622</v>
      </c>
    </row>
    <row r="130" ht="18.75" customHeight="1" spans="1:10">
      <c r="A130" s="225" t="s">
        <v>359</v>
      </c>
      <c r="B130" s="21" t="s">
        <v>619</v>
      </c>
      <c r="C130" s="21" t="s">
        <v>411</v>
      </c>
      <c r="D130" s="21" t="s">
        <v>412</v>
      </c>
      <c r="E130" s="34" t="s">
        <v>623</v>
      </c>
      <c r="F130" s="21" t="s">
        <v>387</v>
      </c>
      <c r="G130" s="34" t="s">
        <v>624</v>
      </c>
      <c r="H130" s="21" t="s">
        <v>415</v>
      </c>
      <c r="I130" s="21" t="s">
        <v>407</v>
      </c>
      <c r="J130" s="34" t="s">
        <v>625</v>
      </c>
    </row>
    <row r="131" ht="18.75" customHeight="1" spans="1:10">
      <c r="A131" s="225" t="s">
        <v>359</v>
      </c>
      <c r="B131" s="21" t="s">
        <v>619</v>
      </c>
      <c r="C131" s="21" t="s">
        <v>411</v>
      </c>
      <c r="D131" s="21" t="s">
        <v>416</v>
      </c>
      <c r="E131" s="34" t="s">
        <v>626</v>
      </c>
      <c r="F131" s="21" t="s">
        <v>387</v>
      </c>
      <c r="G131" s="34" t="s">
        <v>422</v>
      </c>
      <c r="H131" s="21" t="s">
        <v>415</v>
      </c>
      <c r="I131" s="21" t="s">
        <v>407</v>
      </c>
      <c r="J131" s="34" t="s">
        <v>627</v>
      </c>
    </row>
    <row r="132" ht="18.75" customHeight="1" spans="1:10">
      <c r="A132" s="225" t="s">
        <v>359</v>
      </c>
      <c r="B132" s="21" t="s">
        <v>619</v>
      </c>
      <c r="C132" s="21" t="s">
        <v>411</v>
      </c>
      <c r="D132" s="21" t="s">
        <v>420</v>
      </c>
      <c r="E132" s="34" t="s">
        <v>628</v>
      </c>
      <c r="F132" s="21" t="s">
        <v>396</v>
      </c>
      <c r="G132" s="34" t="s">
        <v>410</v>
      </c>
      <c r="H132" s="21" t="s">
        <v>406</v>
      </c>
      <c r="I132" s="21" t="s">
        <v>407</v>
      </c>
      <c r="J132" s="34" t="s">
        <v>445</v>
      </c>
    </row>
    <row r="133" ht="18.75" customHeight="1" spans="1:10">
      <c r="A133" s="225" t="s">
        <v>359</v>
      </c>
      <c r="B133" s="21" t="s">
        <v>619</v>
      </c>
      <c r="C133" s="21" t="s">
        <v>423</v>
      </c>
      <c r="D133" s="21" t="s">
        <v>424</v>
      </c>
      <c r="E133" s="34" t="s">
        <v>629</v>
      </c>
      <c r="F133" s="21" t="s">
        <v>396</v>
      </c>
      <c r="G133" s="34" t="s">
        <v>410</v>
      </c>
      <c r="H133" s="21" t="s">
        <v>406</v>
      </c>
      <c r="I133" s="21" t="s">
        <v>407</v>
      </c>
      <c r="J133" s="34" t="s">
        <v>630</v>
      </c>
    </row>
  </sheetData>
  <mergeCells count="36">
    <mergeCell ref="A2:J2"/>
    <mergeCell ref="A3:H3"/>
    <mergeCell ref="A8:A17"/>
    <mergeCell ref="A18:A24"/>
    <mergeCell ref="A25:A30"/>
    <mergeCell ref="A31:A38"/>
    <mergeCell ref="A39:A44"/>
    <mergeCell ref="A45:A49"/>
    <mergeCell ref="A50:A57"/>
    <mergeCell ref="A58:A67"/>
    <mergeCell ref="A68:A74"/>
    <mergeCell ref="A75:A81"/>
    <mergeCell ref="A82:A88"/>
    <mergeCell ref="A89:A94"/>
    <mergeCell ref="A95:A101"/>
    <mergeCell ref="A102:A109"/>
    <mergeCell ref="A110:A116"/>
    <mergeCell ref="A117:A126"/>
    <mergeCell ref="A127:A133"/>
    <mergeCell ref="B8:B17"/>
    <mergeCell ref="B18:B24"/>
    <mergeCell ref="B25:B30"/>
    <mergeCell ref="B31:B38"/>
    <mergeCell ref="B39:B44"/>
    <mergeCell ref="B45:B49"/>
    <mergeCell ref="B50:B57"/>
    <mergeCell ref="B58:B67"/>
    <mergeCell ref="B68:B74"/>
    <mergeCell ref="B75:B81"/>
    <mergeCell ref="B82:B88"/>
    <mergeCell ref="B89:B94"/>
    <mergeCell ref="B95:B101"/>
    <mergeCell ref="B102:B109"/>
    <mergeCell ref="B110:B116"/>
    <mergeCell ref="B117:B126"/>
    <mergeCell ref="B127:B13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杨过</cp:lastModifiedBy>
  <dcterms:created xsi:type="dcterms:W3CDTF">2025-02-26T07:45:00Z</dcterms:created>
  <dcterms:modified xsi:type="dcterms:W3CDTF">2025-03-19T03:54:50Z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1FBE3C1C8524453C8E9134C23676F65D_13</vt:lpwstr>
  </property>
  <property fmtid="{D5CDD505-2E9C-101B-9397-08002B2CF9AE}" pid="3" name="KSOProductBuildVer">
    <vt:lpwstr>2052-12.1.0.16929</vt:lpwstr>
  </property>
</Properties>
</file>