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<sst xmlns="http://schemas.openxmlformats.org/spreadsheetml/2006/main" count="881" uniqueCount="360">
  <si>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</si>
  <si>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</si>
  <si>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</si>
  <si>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</si>
  <si>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</si>
  <si>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</si>
  <si>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</si>
  <si>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</si>
  <si>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</si>
  <si>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</si>
  <si>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</si>
  <si>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</si>
  <si>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</si>
  <si>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</si>
  <si>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</si>
  <si>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</si>
  <si>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</si>
  <si>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</si>
  <si>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</si>
  <si>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</si>
  <si>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</si>
  <si>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</si>
  <si>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</si>
  <si>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</si>
  <si>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</si>
  <si>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</si>
  <si>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</si>
  <si>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</si>
  <si>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</si>
  <si>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</si>
  <si>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</si>
  <si>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</si>
  <si>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</si>
  <si>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</si>
  <si>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</si>
  <si>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</si>
  <si>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</si>
  <si>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</si>
  <si>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</si>
  <si>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</si>
  <si>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</si>
  <si>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</si>
  <si>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</si>
  <si>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</si>
  <si>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</si>
  <si>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</si>
  <si>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</si>
  <si>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</si>
  <si>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</si>
  <si>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</si>
  <si>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</si>
  <si>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</si>
  <si>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</si>
  <si>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</si>
  <si>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</si>
  <si>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</si>
  <si>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</si>
  <si>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</si>
  <si>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</si>
  <si>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</si>
  <si>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</si>
  <si>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</si>
  <si>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</si>
  <si>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</si>
  <si>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</si>
  <si>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</si>
  <si>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</si>
  <si>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</si>
  <si>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</si>
  <si>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</si>
  <si>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105025</t>
  </si>
  <si>
    <t>临沧市临翔区青少年学生校外活动中心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</si>
  <si>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</si>
  <si>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</si>
  <si>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</si>
  <si>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</si>
  <si>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</si>
  <si>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</si>
  <si>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</si>
  <si>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</si>
  <si>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</si>
  <si>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</si>
  <si>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</si>
  <si>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</si>
  <si>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</si>
  <si>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</si>
  <si>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</si>
  <si>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>教育管理事务</t>
  </si>
  <si>
    <t>2050199</t>
  </si>
  <si>
    <t>其他教育管理事务支出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</si>
  <si>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</si>
  <si>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</si>
  <si>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</si>
  <si>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</si>
  <si>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</si>
  <si>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</si>
  <si>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</si>
  <si>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</si>
  <si>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</si>
  <si>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</si>
  <si>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</si>
  <si>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</si>
  <si>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</si>
  <si>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</si>
  <si>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</si>
  <si>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</si>
  <si>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</si>
  <si>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</si>
  <si>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</si>
  <si>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</si>
  <si>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</si>
  <si>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</si>
  <si>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</si>
  <si>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</si>
  <si>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</si>
  <si>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</si>
  <si>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</si>
  <si>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</si>
  <si>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</si>
  <si>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</si>
  <si>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</si>
  <si>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</si>
  <si>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</si>
  <si>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</si>
  <si>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</si>
  <si>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</si>
  <si>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</si>
  <si>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</si>
  <si>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</si>
  <si>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</si>
  <si>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</si>
  <si>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</si>
  <si>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</si>
  <si>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</si>
  <si>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</si>
  <si>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</si>
  <si>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</si>
  <si>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</si>
  <si>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</si>
  <si>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</si>
  <si>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</si>
  <si>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</si>
  <si>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</si>
  <si>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</si>
  <si>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</si>
  <si>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</si>
  <si>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</si>
  <si>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</si>
  <si>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</si>
  <si>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</si>
  <si>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</si>
  <si>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</si>
  <si>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</si>
  <si>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</si>
  <si>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</si>
  <si>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</si>
  <si>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</si>
  <si>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</si>
  <si>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</si>
  <si>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</si>
  <si>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</si>
  <si>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</si>
  <si>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</si>
  <si>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</si>
  <si>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</si>
  <si>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</si>
  <si>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</si>
  <si>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</si>
  <si>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</si>
  <si>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</si>
  <si>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</si>
  <si>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</si>
  <si>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</si>
  <si>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</si>
  <si>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</si>
  <si>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</si>
  <si>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</si>
  <si>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</si>
  <si>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</si>
  <si>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</si>
  <si>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</si>
  <si>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</si>
  <si>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</si>
  <si>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</si>
  <si>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</si>
  <si>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</si>
  <si>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注:本单位不涉及此内容，所以公开空表。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</si>
  <si>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</si>
  <si>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</si>
  <si>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</si>
  <si>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</si>
  <si>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</si>
  <si>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</si>
  <si>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</si>
  <si>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</si>
  <si>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</si>
  <si>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</si>
  <si>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</si>
  <si>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</si>
  <si>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</si>
  <si>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</si>
  <si>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</si>
  <si>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</si>
  <si>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</si>
  <si>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</si>
  <si>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530902210000000017440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</si>
  <si>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</si>
  <si>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</si>
  <si>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</si>
  <si>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</si>
  <si>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</si>
  <si>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</si>
  <si>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</si>
  <si>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530902231100001392229</t>
  </si>
  <si>
    <t>绩效工资（2017年提高标准部分）</t>
  </si>
  <si>
    <t>530902210000000017441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</si>
  <si>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</si>
  <si>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</si>
  <si>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</si>
  <si>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</si>
  <si>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</si>
  <si>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</si>
  <si>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</si>
  <si>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</si>
  <si>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</si>
  <si>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</si>
  <si>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</si>
  <si>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530902210000000017442</t>
  </si>
  <si>
    <t>30113</t>
  </si>
  <si>
    <t>530902210000000017445</t>
  </si>
  <si>
    <t>一般公用经费</t>
  </si>
  <si>
    <t>30201</t>
  </si>
  <si>
    <t>办公费</t>
  </si>
  <si>
    <t>30205</t>
  </si>
  <si>
    <t>水费</t>
  </si>
  <si>
    <t>30207</t>
  </si>
  <si>
    <t>邮电费</t>
  </si>
  <si>
    <t>30202</t>
  </si>
  <si>
    <t>印刷费</t>
  </si>
  <si>
    <t>培训费</t>
  </si>
  <si>
    <t>30226</t>
  </si>
  <si>
    <t>劳务费</t>
  </si>
  <si>
    <t>530902241100002506592</t>
  </si>
  <si>
    <t>中小学安保人员</t>
  </si>
  <si>
    <t>530902210000000017444</t>
  </si>
  <si>
    <t>工会经费</t>
  </si>
  <si>
    <t>30228</t>
  </si>
  <si>
    <t>530902251100003804355</t>
  </si>
  <si>
    <t>福利费</t>
  </si>
  <si>
    <t>30229</t>
  </si>
  <si>
    <t>530902241100002314021</t>
  </si>
  <si>
    <t>原渠道发放退休费</t>
  </si>
  <si>
    <t>30302</t>
  </si>
  <si>
    <t>退休费</t>
  </si>
  <si>
    <t>530902210000000020261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</si>
  <si>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</si>
  <si>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</si>
  <si>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</si>
  <si>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</si>
  <si>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</si>
  <si>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</si>
  <si>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</si>
  <si>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</si>
  <si>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</si>
  <si>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</si>
  <si>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</si>
  <si>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</si>
  <si>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工作经费补助资金</t>
  </si>
  <si>
    <t>事业发展类</t>
  </si>
  <si>
    <t>530902231100001365190</t>
  </si>
  <si>
    <t>30213</t>
  </si>
  <si>
    <t>维修（护）费</t>
  </si>
  <si>
    <t>云南省科技厅科学技术普及项目专项资金</t>
  </si>
  <si>
    <t>530902241100002978913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</si>
  <si>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</si>
  <si>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</si>
  <si>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</si>
  <si>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</si>
  <si>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</si>
  <si>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</si>
  <si>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</si>
  <si>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</si>
  <si>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</si>
  <si>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</si>
  <si>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</si>
  <si>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规定及房屋出租合同学校每年向租户收取国有资产有偿使用金，开展2025年该项目共预计收取租金22.24万元，将用来弥补学校公用经费的不足，能有效改善办学条件、提高教育教学质量，对学校的发展将起到积极的推动作用。</t>
  </si>
  <si>
    <t>产出指标</t>
  </si>
  <si>
    <t>成本指标</t>
  </si>
  <si>
    <t>经济成本指标</t>
  </si>
  <si>
    <t>=</t>
  </si>
  <si>
    <t>360000</t>
  </si>
  <si>
    <t>元</t>
  </si>
  <si>
    <t>定量指标</t>
  </si>
  <si>
    <t>临翔教体请〔2022〕77号</t>
  </si>
  <si>
    <t>按规定及房屋出租合同学校每年向租户收取国有资产有偿使用金，开展2023年该项目共预计收取租金22.24万元，将用来弥补学校公用经费的不足，能有效改善办学条件、提高教育教学质量，对学校的发展将起到积极的推动作用。</t>
  </si>
  <si>
    <t>效益指标</t>
  </si>
  <si>
    <t>社会效益</t>
  </si>
  <si>
    <t>提升教育教学质量。</t>
  </si>
  <si>
    <t>有效</t>
  </si>
  <si>
    <t>%</t>
  </si>
  <si>
    <t>定性指标</t>
  </si>
  <si>
    <t>能有效保证学校正常运转，从而提升教育教学质量。</t>
  </si>
  <si>
    <t>满意度指标</t>
  </si>
  <si>
    <t>服务对象满意度</t>
  </si>
  <si>
    <t>教师满意度</t>
  </si>
  <si>
    <t>&gt;=</t>
  </si>
  <si>
    <t>95</t>
  </si>
  <si>
    <t>确保科普活动能正常运转</t>
  </si>
  <si>
    <t>数量指标</t>
  </si>
  <si>
    <t>公用经费学生覆盖率</t>
  </si>
  <si>
    <t>100</t>
  </si>
  <si>
    <t>反映义务教育公用经费对应补助义务教育学生的覆盖情况。
公用经费学生覆盖率=公用经费实际保障学生数/公用经费应保障学生数*100%</t>
  </si>
  <si>
    <t>学校日常运转</t>
  </si>
  <si>
    <t>有效保障</t>
  </si>
  <si>
    <t>反映项目实施对学校运转的影响。</t>
  </si>
  <si>
    <t>学生满意度</t>
  </si>
  <si>
    <t>85</t>
  </si>
  <si>
    <t>反映学生对公用经费维持学校运转效果等方面的满意程度。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</si>
  <si>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</si>
  <si>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</si>
  <si>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</si>
  <si>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</si>
  <si>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</si>
  <si>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</si>
  <si>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</si>
  <si>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</si>
  <si>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</si>
  <si>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</si>
  <si>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</si>
  <si>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</si>
  <si>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</si>
  <si>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</si>
  <si>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</si>
  <si>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注：本单位2025年不涉及此内容，所以此表为空表。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</si>
  <si>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</si>
  <si>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</si>
  <si>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</si>
  <si>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</si>
  <si>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</si>
  <si>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</si>
  <si>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</si>
  <si>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</si>
  <si>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注：根据现行财政管理体制，乡（镇、街道）作为区本级部门编制年初预算，所以无县对下专项转移支付情况，此表为空表。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</si>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</sst>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#,##0.00;\-#,##0.00;;@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ajor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9" fontId="7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7" fontId="7" fillId="0" borderId="7">
      <alignment horizontal="right" vertical="center"/>
    </xf>
    <xf numFmtId="49" fontId="7" fillId="0" borderId="7">
      <alignment horizontal="left" vertical="center" wrapText="1"/>
    </xf>
    <xf numFmtId="177" fontId="7" fillId="0" borderId="7">
      <alignment horizontal="right" vertical="center"/>
    </xf>
    <xf numFmtId="176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7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8" fillId="0" borderId="0" xfId="57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8" fillId="0" borderId="0" xfId="57" applyFont="1" applyFill="1" applyBorder="1" applyAlignment="1" applyProtection="1">
      <alignment horizontal="left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7" fontId="17" fillId="0" borderId="7" xfId="0" applyNumberFormat="1" applyFont="1" applyBorder="1" applyAlignment="1" applyProtection="1">
      <alignment horizontal="right" vertical="center"/>
    </xf>
    <xf numFmtId="177" fontId="17" fillId="0" borderId="7" xfId="0" applyNumberFormat="1" applyFont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7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8" fillId="0" borderId="7" xfId="0" applyFont="1" applyBorder="1" applyAlignment="1">
      <alignment horizontal="left" vertical="center" wrapText="1" indent="1"/>
      <protection locked="0"/>
    </xf>
    <xf numFmtId="0" fontId="8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8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B41" sqref="B4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0" t="str">
        <f>"单位名称："&amp;"临沧市临翔区青少年学生校外活动中心"</f>
        <v>单位名称：临沧市临翔区青少年学生校外活动中心</v>
      </c>
      <c r="B3" s="206"/>
      <c r="C3" s="20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2" t="s">
        <v>6</v>
      </c>
      <c r="B7" s="23">
        <v>1347479.53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7" t="s">
        <v>14</v>
      </c>
      <c r="B11" s="23"/>
      <c r="C11" s="164" t="s">
        <v>15</v>
      </c>
      <c r="D11" s="23">
        <v>1012545.7</v>
      </c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210485.99</v>
      </c>
    </row>
    <row r="15" ht="18.75" customHeight="1" spans="1:4">
      <c r="A15" s="167" t="s">
        <v>22</v>
      </c>
      <c r="B15" s="23"/>
      <c r="C15" s="166" t="s">
        <v>23</v>
      </c>
      <c r="D15" s="23">
        <v>77411.46</v>
      </c>
    </row>
    <row r="16" ht="18.75" customHeight="1" spans="1:4">
      <c r="A16" s="167" t="s">
        <v>24</v>
      </c>
      <c r="B16" s="23"/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73291.68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8"/>
      <c r="B33" s="170"/>
      <c r="C33" s="167" t="s">
        <v>43</v>
      </c>
      <c r="D33" s="23"/>
    </row>
    <row r="34" ht="18.75" customHeight="1" spans="1:4">
      <c r="A34" s="208" t="s">
        <v>44</v>
      </c>
      <c r="B34" s="170">
        <f>SUM(B7:B11)</f>
        <v>1347479.53</v>
      </c>
      <c r="C34" s="209" t="s">
        <v>45</v>
      </c>
      <c r="D34" s="170">
        <v>1373734.83</v>
      </c>
    </row>
    <row r="35" ht="18.75" customHeight="1" spans="1:4">
      <c r="A35" s="210" t="s">
        <v>46</v>
      </c>
      <c r="B35" s="23">
        <v>26255.3</v>
      </c>
      <c r="C35" s="132" t="s">
        <v>47</v>
      </c>
      <c r="D35" s="23">
        <v>0</v>
      </c>
    </row>
    <row r="36" ht="18.75" customHeight="1" spans="1:4">
      <c r="A36" s="210" t="s">
        <v>48</v>
      </c>
      <c r="B36" s="23"/>
      <c r="C36" s="132" t="s">
        <v>48</v>
      </c>
      <c r="D36" s="23"/>
    </row>
    <row r="37" ht="18.75" customHeight="1" spans="1:4">
      <c r="A37" s="210" t="s">
        <v>49</v>
      </c>
      <c r="B37" s="23">
        <f>B35-B36</f>
        <v>26255.3</v>
      </c>
      <c r="C37" s="132" t="s">
        <v>50</v>
      </c>
      <c r="D37" s="23">
        <v>0</v>
      </c>
    </row>
    <row r="38" ht="18.75" customHeight="1" spans="1:4">
      <c r="A38" s="211" t="s">
        <v>51</v>
      </c>
      <c r="B38" s="170">
        <f>B34+B35</f>
        <v>1373734.83</v>
      </c>
      <c r="C38" s="209" t="s">
        <v>52</v>
      </c>
      <c r="D38" s="170">
        <f t="shared" ref="B38:D38" si="0">D34+D35</f>
        <v>1373734.83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C37" sqref="C3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8"/>
      <c r="P1" s="68"/>
      <c r="Q1" s="68"/>
      <c r="R1" s="68"/>
      <c r="S1" s="37" t="s">
        <v>53</v>
      </c>
    </row>
    <row r="2" ht="57.75" customHeight="1" spans="1:19">
      <c r="A2" s="128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40" t="str">
        <f>"单位名称："&amp;"临沧市临翔区青少年学生校外活动中心"</f>
        <v>单位名称：临沧市临翔区青少年学生校外活动中心</v>
      </c>
      <c r="B3" s="95"/>
      <c r="C3" s="95"/>
      <c r="D3" s="95"/>
      <c r="E3" s="95"/>
      <c r="F3" s="95"/>
      <c r="G3" s="95"/>
      <c r="H3" s="95"/>
      <c r="I3" s="95"/>
      <c r="J3" s="72"/>
      <c r="K3" s="95"/>
      <c r="L3" s="95"/>
      <c r="M3" s="95"/>
      <c r="N3" s="95"/>
      <c r="O3" s="72"/>
      <c r="P3" s="72"/>
      <c r="Q3" s="72"/>
      <c r="R3" s="72"/>
      <c r="S3" s="37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46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2" t="s">
        <v>63</v>
      </c>
      <c r="J5" s="202"/>
      <c r="K5" s="202"/>
      <c r="L5" s="202"/>
      <c r="M5" s="202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3"/>
      <c r="P6" s="203"/>
      <c r="Q6" s="203"/>
      <c r="R6" s="203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1373734.83</v>
      </c>
      <c r="D8" s="23">
        <v>1347479.53</v>
      </c>
      <c r="E8" s="23">
        <v>1347479.53</v>
      </c>
      <c r="F8" s="23"/>
      <c r="G8" s="23"/>
      <c r="H8" s="23"/>
      <c r="I8" s="23"/>
      <c r="J8" s="23"/>
      <c r="K8" s="23"/>
      <c r="L8" s="23"/>
      <c r="M8" s="23"/>
      <c r="N8" s="23"/>
      <c r="O8" s="23">
        <v>26255.3</v>
      </c>
      <c r="P8" s="23"/>
      <c r="Q8" s="23"/>
      <c r="R8" s="23"/>
      <c r="S8" s="23">
        <v>26255.3</v>
      </c>
    </row>
    <row r="9" ht="18.75" customHeight="1" spans="1:19">
      <c r="A9" s="196" t="s">
        <v>56</v>
      </c>
      <c r="B9" s="197"/>
      <c r="C9" s="23">
        <v>1373734.83</v>
      </c>
      <c r="D9" s="23">
        <v>1347479.53</v>
      </c>
      <c r="E9" s="23">
        <v>1347479.53</v>
      </c>
      <c r="F9" s="23"/>
      <c r="G9" s="23"/>
      <c r="H9" s="23"/>
      <c r="I9" s="23"/>
      <c r="J9" s="23"/>
      <c r="K9" s="23"/>
      <c r="L9" s="23"/>
      <c r="M9" s="23"/>
      <c r="N9" s="23"/>
      <c r="O9" s="23">
        <v>26255.3</v>
      </c>
      <c r="P9" s="23"/>
      <c r="Q9" s="23"/>
      <c r="R9" s="23"/>
      <c r="S9" s="23">
        <v>26255.3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A10" workbookViewId="0">
      <selection activeCell="C28" sqref="C2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"单位名称："&amp;"临沧市临翔区青少年学生校外活动中心"</f>
        <v>单位名称：临沧市临翔区青少年学生校外活动中心</v>
      </c>
      <c r="B3" s="175"/>
      <c r="C3" s="63"/>
      <c r="D3" s="28"/>
      <c r="E3" s="63"/>
      <c r="F3" s="63"/>
      <c r="G3" s="63"/>
      <c r="H3" s="28"/>
      <c r="I3" s="63"/>
      <c r="J3" s="28"/>
      <c r="K3" s="63"/>
      <c r="L3" s="63"/>
      <c r="M3" s="182"/>
      <c r="N3" s="182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5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4" t="s">
        <v>75</v>
      </c>
      <c r="F5" s="94" t="s">
        <v>76</v>
      </c>
      <c r="G5" s="18"/>
      <c r="H5" s="18"/>
      <c r="I5" s="18"/>
      <c r="J5" s="67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7">
        <v>1</v>
      </c>
      <c r="B6" s="11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2" t="s">
        <v>84</v>
      </c>
      <c r="B7" s="161" t="s">
        <v>85</v>
      </c>
      <c r="C7" s="23">
        <v>1012545.7</v>
      </c>
      <c r="D7" s="23">
        <v>986290.4</v>
      </c>
      <c r="E7" s="23">
        <v>786290.4</v>
      </c>
      <c r="F7" s="23">
        <v>200000</v>
      </c>
      <c r="G7" s="23"/>
      <c r="H7" s="23"/>
      <c r="I7" s="23"/>
      <c r="J7" s="23">
        <v>26255.3</v>
      </c>
      <c r="K7" s="23"/>
      <c r="L7" s="23"/>
      <c r="M7" s="23">
        <v>26255.3</v>
      </c>
      <c r="N7" s="23"/>
      <c r="O7" s="23"/>
    </row>
    <row r="8" ht="18.75" customHeight="1" spans="1:15">
      <c r="A8" s="176" t="s">
        <v>86</v>
      </c>
      <c r="B8" s="212" t="s">
        <v>87</v>
      </c>
      <c r="C8" s="23">
        <v>812545.7</v>
      </c>
      <c r="D8" s="23">
        <v>786290.4</v>
      </c>
      <c r="E8" s="23">
        <v>786290.4</v>
      </c>
      <c r="F8" s="23"/>
      <c r="G8" s="23"/>
      <c r="H8" s="23"/>
      <c r="I8" s="23"/>
      <c r="J8" s="23">
        <v>26255.3</v>
      </c>
      <c r="K8" s="23"/>
      <c r="L8" s="23"/>
      <c r="M8" s="23">
        <v>26255.3</v>
      </c>
      <c r="N8" s="23"/>
      <c r="O8" s="23"/>
    </row>
    <row r="9" ht="18.75" customHeight="1" spans="1:15">
      <c r="A9" s="178" t="s">
        <v>88</v>
      </c>
      <c r="B9" s="213" t="s">
        <v>89</v>
      </c>
      <c r="C9" s="23">
        <v>812545.7</v>
      </c>
      <c r="D9" s="23">
        <v>786290.4</v>
      </c>
      <c r="E9" s="23">
        <v>786290.4</v>
      </c>
      <c r="F9" s="23"/>
      <c r="G9" s="23"/>
      <c r="H9" s="23"/>
      <c r="I9" s="23"/>
      <c r="J9" s="23">
        <v>26255.3</v>
      </c>
      <c r="K9" s="23"/>
      <c r="L9" s="23"/>
      <c r="M9" s="23">
        <v>26255.3</v>
      </c>
      <c r="N9" s="23"/>
      <c r="O9" s="23"/>
    </row>
    <row r="10" ht="18.75" customHeight="1" spans="1:15">
      <c r="A10" s="176" t="s">
        <v>90</v>
      </c>
      <c r="B10" s="212" t="s">
        <v>91</v>
      </c>
      <c r="C10" s="23">
        <v>200000</v>
      </c>
      <c r="D10" s="23">
        <v>200000</v>
      </c>
      <c r="E10" s="23"/>
      <c r="F10" s="23">
        <v>200000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8" t="s">
        <v>92</v>
      </c>
      <c r="B11" s="213" t="s">
        <v>93</v>
      </c>
      <c r="C11" s="23">
        <v>200000</v>
      </c>
      <c r="D11" s="23">
        <v>200000</v>
      </c>
      <c r="E11" s="23"/>
      <c r="F11" s="23">
        <v>200000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2" t="s">
        <v>94</v>
      </c>
      <c r="B12" s="161" t="s">
        <v>95</v>
      </c>
      <c r="C12" s="23">
        <v>210485.99</v>
      </c>
      <c r="D12" s="23">
        <v>210485.99</v>
      </c>
      <c r="E12" s="23">
        <v>210485.99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6" t="s">
        <v>96</v>
      </c>
      <c r="B13" s="212" t="s">
        <v>97</v>
      </c>
      <c r="C13" s="23">
        <v>196037.04</v>
      </c>
      <c r="D13" s="23">
        <v>196037.04</v>
      </c>
      <c r="E13" s="23">
        <v>196037.04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98</v>
      </c>
      <c r="B14" s="213" t="s">
        <v>99</v>
      </c>
      <c r="C14" s="23">
        <v>98314.8</v>
      </c>
      <c r="D14" s="23">
        <v>98314.8</v>
      </c>
      <c r="E14" s="23">
        <v>98314.8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100</v>
      </c>
      <c r="B15" s="213" t="s">
        <v>101</v>
      </c>
      <c r="C15" s="23">
        <v>97722.24</v>
      </c>
      <c r="D15" s="23">
        <v>97722.24</v>
      </c>
      <c r="E15" s="23">
        <v>97722.24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102</v>
      </c>
      <c r="B16" s="212" t="s">
        <v>103</v>
      </c>
      <c r="C16" s="23">
        <v>10173.6</v>
      </c>
      <c r="D16" s="23">
        <v>10173.6</v>
      </c>
      <c r="E16" s="23">
        <v>10173.6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8" t="s">
        <v>104</v>
      </c>
      <c r="B17" s="213" t="s">
        <v>105</v>
      </c>
      <c r="C17" s="23">
        <v>10173.6</v>
      </c>
      <c r="D17" s="23">
        <v>10173.6</v>
      </c>
      <c r="E17" s="23">
        <v>10173.6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 t="s">
        <v>106</v>
      </c>
      <c r="B18" s="212" t="s">
        <v>107</v>
      </c>
      <c r="C18" s="23">
        <v>4275.35</v>
      </c>
      <c r="D18" s="23">
        <v>4275.35</v>
      </c>
      <c r="E18" s="23">
        <v>4275.35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108</v>
      </c>
      <c r="B19" s="213" t="s">
        <v>107</v>
      </c>
      <c r="C19" s="23">
        <v>4275.35</v>
      </c>
      <c r="D19" s="23">
        <v>4275.35</v>
      </c>
      <c r="E19" s="23">
        <v>4275.35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2" t="s">
        <v>109</v>
      </c>
      <c r="B20" s="161" t="s">
        <v>110</v>
      </c>
      <c r="C20" s="23">
        <v>77411.46</v>
      </c>
      <c r="D20" s="23">
        <v>77411.46</v>
      </c>
      <c r="E20" s="23">
        <v>77411.46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111</v>
      </c>
      <c r="B21" s="212" t="s">
        <v>112</v>
      </c>
      <c r="C21" s="23">
        <v>77411.46</v>
      </c>
      <c r="D21" s="23">
        <v>77411.46</v>
      </c>
      <c r="E21" s="23">
        <v>77411.46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113</v>
      </c>
      <c r="B22" s="213" t="s">
        <v>114</v>
      </c>
      <c r="C22" s="23">
        <v>43364.24</v>
      </c>
      <c r="D22" s="23">
        <v>43364.24</v>
      </c>
      <c r="E22" s="23">
        <v>43364.24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115</v>
      </c>
      <c r="B23" s="213" t="s">
        <v>116</v>
      </c>
      <c r="C23" s="23">
        <v>30545.69</v>
      </c>
      <c r="D23" s="23">
        <v>30545.69</v>
      </c>
      <c r="E23" s="23">
        <v>30545.69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8" t="s">
        <v>117</v>
      </c>
      <c r="B24" s="213" t="s">
        <v>118</v>
      </c>
      <c r="C24" s="23">
        <v>3501.53</v>
      </c>
      <c r="D24" s="23">
        <v>3501.53</v>
      </c>
      <c r="E24" s="23">
        <v>3501.53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2" t="s">
        <v>119</v>
      </c>
      <c r="B25" s="161" t="s">
        <v>120</v>
      </c>
      <c r="C25" s="23">
        <v>73291.68</v>
      </c>
      <c r="D25" s="23">
        <v>73291.68</v>
      </c>
      <c r="E25" s="23">
        <v>73291.68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121</v>
      </c>
      <c r="B26" s="212" t="s">
        <v>122</v>
      </c>
      <c r="C26" s="23">
        <v>73291.68</v>
      </c>
      <c r="D26" s="23">
        <v>73291.68</v>
      </c>
      <c r="E26" s="23">
        <v>73291.68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8" t="s">
        <v>123</v>
      </c>
      <c r="B27" s="213" t="s">
        <v>124</v>
      </c>
      <c r="C27" s="23">
        <v>73291.68</v>
      </c>
      <c r="D27" s="23">
        <v>73291.68</v>
      </c>
      <c r="E27" s="23">
        <v>73291.68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0" t="s">
        <v>125</v>
      </c>
      <c r="B28" s="181" t="s">
        <v>125</v>
      </c>
      <c r="C28" s="23">
        <v>1373734.83</v>
      </c>
      <c r="D28" s="23">
        <v>1347479.53</v>
      </c>
      <c r="E28" s="23">
        <v>1147479.53</v>
      </c>
      <c r="F28" s="23">
        <v>200000</v>
      </c>
      <c r="G28" s="23"/>
      <c r="H28" s="23"/>
      <c r="I28" s="23"/>
      <c r="J28" s="23">
        <v>26255.3</v>
      </c>
      <c r="K28" s="23"/>
      <c r="L28" s="23"/>
      <c r="M28" s="23">
        <v>26255.3</v>
      </c>
      <c r="N28" s="23"/>
      <c r="O28" s="23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41" sqref="B4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126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"单位名称："&amp;"临沧市临翔区青少年学生校外活动中心"</f>
        <v>单位名称：临沧市临翔区青少年学生校外活动中心</v>
      </c>
      <c r="B3" s="160"/>
      <c r="C3" s="160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7" t="str">
        <f>"2025"&amp;"年预算数"</f>
        <v>2025年预算数</v>
      </c>
      <c r="C5" s="29" t="s">
        <v>127</v>
      </c>
      <c r="D5" s="107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1" t="s">
        <v>128</v>
      </c>
      <c r="B7" s="23">
        <v>1347479.53</v>
      </c>
      <c r="C7" s="22" t="s">
        <v>129</v>
      </c>
      <c r="D7" s="23">
        <v>1347479.53</v>
      </c>
    </row>
    <row r="8" ht="18.75" customHeight="1" spans="1:4">
      <c r="A8" s="162" t="s">
        <v>130</v>
      </c>
      <c r="B8" s="23">
        <v>1347479.53</v>
      </c>
      <c r="C8" s="22" t="s">
        <v>131</v>
      </c>
      <c r="D8" s="23"/>
    </row>
    <row r="9" ht="18.75" customHeight="1" spans="1:4">
      <c r="A9" s="162" t="s">
        <v>132</v>
      </c>
      <c r="B9" s="23"/>
      <c r="C9" s="22" t="s">
        <v>133</v>
      </c>
      <c r="D9" s="23"/>
    </row>
    <row r="10" ht="18.75" customHeight="1" spans="1:4">
      <c r="A10" s="162" t="s">
        <v>134</v>
      </c>
      <c r="B10" s="23"/>
      <c r="C10" s="22" t="s">
        <v>135</v>
      </c>
      <c r="D10" s="23"/>
    </row>
    <row r="11" ht="18.75" customHeight="1" spans="1:4">
      <c r="A11" s="163" t="s">
        <v>136</v>
      </c>
      <c r="B11" s="23"/>
      <c r="C11" s="164" t="s">
        <v>137</v>
      </c>
      <c r="D11" s="23"/>
    </row>
    <row r="12" ht="18.75" customHeight="1" spans="1:4">
      <c r="A12" s="165" t="s">
        <v>130</v>
      </c>
      <c r="B12" s="23"/>
      <c r="C12" s="166" t="s">
        <v>138</v>
      </c>
      <c r="D12" s="23">
        <v>986290.4</v>
      </c>
    </row>
    <row r="13" ht="18.75" customHeight="1" spans="1:4">
      <c r="A13" s="165" t="s">
        <v>132</v>
      </c>
      <c r="B13" s="23"/>
      <c r="C13" s="166" t="s">
        <v>139</v>
      </c>
      <c r="D13" s="23"/>
    </row>
    <row r="14" ht="18.75" customHeight="1" spans="1:4">
      <c r="A14" s="165" t="s">
        <v>134</v>
      </c>
      <c r="B14" s="23"/>
      <c r="C14" s="166" t="s">
        <v>140</v>
      </c>
      <c r="D14" s="23"/>
    </row>
    <row r="15" ht="18.75" customHeight="1" spans="1:4">
      <c r="A15" s="165" t="s">
        <v>26</v>
      </c>
      <c r="B15" s="23"/>
      <c r="C15" s="166" t="s">
        <v>141</v>
      </c>
      <c r="D15" s="23">
        <v>210485.99</v>
      </c>
    </row>
    <row r="16" ht="18.75" customHeight="1" spans="1:4">
      <c r="A16" s="165" t="s">
        <v>26</v>
      </c>
      <c r="B16" s="23" t="s">
        <v>26</v>
      </c>
      <c r="C16" s="166" t="s">
        <v>142</v>
      </c>
      <c r="D16" s="23">
        <v>77411.46</v>
      </c>
    </row>
    <row r="17" ht="18.75" customHeight="1" spans="1:4">
      <c r="A17" s="167" t="s">
        <v>26</v>
      </c>
      <c r="B17" s="23" t="s">
        <v>26</v>
      </c>
      <c r="C17" s="166" t="s">
        <v>143</v>
      </c>
      <c r="D17" s="23"/>
    </row>
    <row r="18" ht="18.75" customHeight="1" spans="1:4">
      <c r="A18" s="167" t="s">
        <v>26</v>
      </c>
      <c r="B18" s="23" t="s">
        <v>26</v>
      </c>
      <c r="C18" s="166" t="s">
        <v>144</v>
      </c>
      <c r="D18" s="23"/>
    </row>
    <row r="19" ht="18.75" customHeight="1" spans="1:4">
      <c r="A19" s="168" t="s">
        <v>26</v>
      </c>
      <c r="B19" s="23" t="s">
        <v>26</v>
      </c>
      <c r="C19" s="166" t="s">
        <v>145</v>
      </c>
      <c r="D19" s="23"/>
    </row>
    <row r="20" ht="18.75" customHeight="1" spans="1:4">
      <c r="A20" s="168" t="s">
        <v>26</v>
      </c>
      <c r="B20" s="23" t="s">
        <v>26</v>
      </c>
      <c r="C20" s="166" t="s">
        <v>146</v>
      </c>
      <c r="D20" s="23"/>
    </row>
    <row r="21" ht="18.75" customHeight="1" spans="1:4">
      <c r="A21" s="168" t="s">
        <v>26</v>
      </c>
      <c r="B21" s="23" t="s">
        <v>26</v>
      </c>
      <c r="C21" s="166" t="s">
        <v>147</v>
      </c>
      <c r="D21" s="23"/>
    </row>
    <row r="22" ht="18.75" customHeight="1" spans="1:4">
      <c r="A22" s="168" t="s">
        <v>26</v>
      </c>
      <c r="B22" s="23" t="s">
        <v>26</v>
      </c>
      <c r="C22" s="166" t="s">
        <v>148</v>
      </c>
      <c r="D22" s="23"/>
    </row>
    <row r="23" ht="18.75" customHeight="1" spans="1:4">
      <c r="A23" s="168" t="s">
        <v>26</v>
      </c>
      <c r="B23" s="23" t="s">
        <v>26</v>
      </c>
      <c r="C23" s="166" t="s">
        <v>149</v>
      </c>
      <c r="D23" s="23"/>
    </row>
    <row r="24" ht="18.75" customHeight="1" spans="1:4">
      <c r="A24" s="168" t="s">
        <v>26</v>
      </c>
      <c r="B24" s="23" t="s">
        <v>26</v>
      </c>
      <c r="C24" s="166" t="s">
        <v>150</v>
      </c>
      <c r="D24" s="23"/>
    </row>
    <row r="25" ht="18.75" customHeight="1" spans="1:4">
      <c r="A25" s="168" t="s">
        <v>26</v>
      </c>
      <c r="B25" s="23" t="s">
        <v>26</v>
      </c>
      <c r="C25" s="166" t="s">
        <v>151</v>
      </c>
      <c r="D25" s="23"/>
    </row>
    <row r="26" ht="18.75" customHeight="1" spans="1:4">
      <c r="A26" s="168" t="s">
        <v>26</v>
      </c>
      <c r="B26" s="23" t="s">
        <v>26</v>
      </c>
      <c r="C26" s="166" t="s">
        <v>152</v>
      </c>
      <c r="D26" s="23">
        <v>73291.68</v>
      </c>
    </row>
    <row r="27" ht="18.75" customHeight="1" spans="1:4">
      <c r="A27" s="168" t="s">
        <v>26</v>
      </c>
      <c r="B27" s="23" t="s">
        <v>26</v>
      </c>
      <c r="C27" s="166" t="s">
        <v>153</v>
      </c>
      <c r="D27" s="23"/>
    </row>
    <row r="28" ht="18.75" customHeight="1" spans="1:4">
      <c r="A28" s="168" t="s">
        <v>26</v>
      </c>
      <c r="B28" s="23" t="s">
        <v>26</v>
      </c>
      <c r="C28" s="166" t="s">
        <v>154</v>
      </c>
      <c r="D28" s="23"/>
    </row>
    <row r="29" ht="18.75" customHeight="1" spans="1:4">
      <c r="A29" s="168" t="s">
        <v>26</v>
      </c>
      <c r="B29" s="23" t="s">
        <v>26</v>
      </c>
      <c r="C29" s="166" t="s">
        <v>155</v>
      </c>
      <c r="D29" s="23"/>
    </row>
    <row r="30" ht="18.75" customHeight="1" spans="1:4">
      <c r="A30" s="168" t="s">
        <v>26</v>
      </c>
      <c r="B30" s="23" t="s">
        <v>26</v>
      </c>
      <c r="C30" s="166" t="s">
        <v>156</v>
      </c>
      <c r="D30" s="23"/>
    </row>
    <row r="31" ht="18.75" customHeight="1" spans="1:4">
      <c r="A31" s="169" t="s">
        <v>26</v>
      </c>
      <c r="B31" s="23" t="s">
        <v>26</v>
      </c>
      <c r="C31" s="166" t="s">
        <v>157</v>
      </c>
      <c r="D31" s="23"/>
    </row>
    <row r="32" ht="18.75" customHeight="1" spans="1:4">
      <c r="A32" s="169" t="s">
        <v>26</v>
      </c>
      <c r="B32" s="23" t="s">
        <v>26</v>
      </c>
      <c r="C32" s="166" t="s">
        <v>158</v>
      </c>
      <c r="D32" s="23"/>
    </row>
    <row r="33" ht="18.75" customHeight="1" spans="1:4">
      <c r="A33" s="169" t="s">
        <v>26</v>
      </c>
      <c r="B33" s="23" t="s">
        <v>26</v>
      </c>
      <c r="C33" s="166" t="s">
        <v>159</v>
      </c>
      <c r="D33" s="23"/>
    </row>
    <row r="34" ht="18.75" customHeight="1" spans="1:4">
      <c r="A34" s="169"/>
      <c r="B34" s="23"/>
      <c r="C34" s="166" t="s">
        <v>160</v>
      </c>
      <c r="D34" s="23"/>
    </row>
    <row r="35" ht="18.75" customHeight="1" spans="1:4">
      <c r="A35" s="169" t="s">
        <v>26</v>
      </c>
      <c r="B35" s="23" t="s">
        <v>26</v>
      </c>
      <c r="C35" s="166" t="s">
        <v>161</v>
      </c>
      <c r="D35" s="23"/>
    </row>
    <row r="36" ht="18.75" customHeight="1" spans="1:4">
      <c r="A36" s="55" t="s">
        <v>162</v>
      </c>
      <c r="B36" s="170">
        <v>1347479.53</v>
      </c>
      <c r="C36" s="171" t="s">
        <v>52</v>
      </c>
      <c r="D36" s="170">
        <v>1347479.53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showZeros="0" topLeftCell="A7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8"/>
      <c r="G1" s="38" t="s">
        <v>163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"单位名称："&amp;"临沧市临翔区青少年学生校外活动中心"</f>
        <v>单位名称：临沧市临翔区青少年学生校外活动中心</v>
      </c>
      <c r="B3" s="27"/>
      <c r="C3" s="28"/>
      <c r="D3" s="28"/>
      <c r="E3" s="28"/>
      <c r="F3" s="102"/>
      <c r="G3" s="38" t="s">
        <v>1</v>
      </c>
    </row>
    <row r="4" ht="20.25" customHeight="1" spans="1:7">
      <c r="A4" s="152" t="s">
        <v>164</v>
      </c>
      <c r="B4" s="153"/>
      <c r="C4" s="107" t="s">
        <v>56</v>
      </c>
      <c r="D4" s="130" t="s">
        <v>75</v>
      </c>
      <c r="E4" s="13"/>
      <c r="F4" s="14"/>
      <c r="G4" s="123" t="s">
        <v>76</v>
      </c>
    </row>
    <row r="5" ht="20.25" customHeight="1" spans="1:7">
      <c r="A5" s="154" t="s">
        <v>73</v>
      </c>
      <c r="B5" s="154" t="s">
        <v>74</v>
      </c>
      <c r="C5" s="31"/>
      <c r="D5" s="67" t="s">
        <v>58</v>
      </c>
      <c r="E5" s="67" t="s">
        <v>165</v>
      </c>
      <c r="F5" s="67" t="s">
        <v>166</v>
      </c>
      <c r="G5" s="96"/>
    </row>
    <row r="6" ht="19.5" customHeight="1" spans="1:7">
      <c r="A6" s="154" t="s">
        <v>167</v>
      </c>
      <c r="B6" s="154" t="s">
        <v>168</v>
      </c>
      <c r="C6" s="154" t="s">
        <v>169</v>
      </c>
      <c r="D6" s="67">
        <v>4</v>
      </c>
      <c r="E6" s="155" t="s">
        <v>170</v>
      </c>
      <c r="F6" s="155" t="s">
        <v>171</v>
      </c>
      <c r="G6" s="154" t="s">
        <v>172</v>
      </c>
    </row>
    <row r="7" ht="18" customHeight="1" spans="1:7">
      <c r="A7" s="32" t="s">
        <v>84</v>
      </c>
      <c r="B7" s="32" t="s">
        <v>85</v>
      </c>
      <c r="C7" s="23">
        <v>986290.4</v>
      </c>
      <c r="D7" s="23">
        <v>786290.4</v>
      </c>
      <c r="E7" s="23">
        <v>718764</v>
      </c>
      <c r="F7" s="23">
        <v>67526.4</v>
      </c>
      <c r="G7" s="23">
        <v>200000</v>
      </c>
    </row>
    <row r="8" ht="18" customHeight="1" spans="1:7">
      <c r="A8" s="118" t="s">
        <v>86</v>
      </c>
      <c r="B8" s="118" t="s">
        <v>87</v>
      </c>
      <c r="C8" s="23">
        <v>786290.4</v>
      </c>
      <c r="D8" s="23">
        <v>786290.4</v>
      </c>
      <c r="E8" s="23">
        <v>718764</v>
      </c>
      <c r="F8" s="23">
        <v>67526.4</v>
      </c>
      <c r="G8" s="23"/>
    </row>
    <row r="9" ht="18" customHeight="1" spans="1:7">
      <c r="A9" s="156" t="s">
        <v>88</v>
      </c>
      <c r="B9" s="156" t="s">
        <v>89</v>
      </c>
      <c r="C9" s="23">
        <v>786290.4</v>
      </c>
      <c r="D9" s="23">
        <v>786290.4</v>
      </c>
      <c r="E9" s="23">
        <v>718764</v>
      </c>
      <c r="F9" s="23">
        <v>67526.4</v>
      </c>
      <c r="G9" s="23"/>
    </row>
    <row r="10" ht="18" customHeight="1" spans="1:7">
      <c r="A10" s="118" t="s">
        <v>90</v>
      </c>
      <c r="B10" s="118" t="s">
        <v>91</v>
      </c>
      <c r="C10" s="23">
        <v>200000</v>
      </c>
      <c r="D10" s="23"/>
      <c r="E10" s="23"/>
      <c r="F10" s="23"/>
      <c r="G10" s="23">
        <v>200000</v>
      </c>
    </row>
    <row r="11" ht="18" customHeight="1" spans="1:7">
      <c r="A11" s="156" t="s">
        <v>92</v>
      </c>
      <c r="B11" s="156" t="s">
        <v>93</v>
      </c>
      <c r="C11" s="23">
        <v>200000</v>
      </c>
      <c r="D11" s="23"/>
      <c r="E11" s="23"/>
      <c r="F11" s="23"/>
      <c r="G11" s="23">
        <v>200000</v>
      </c>
    </row>
    <row r="12" ht="18" customHeight="1" spans="1:7">
      <c r="A12" s="32" t="s">
        <v>94</v>
      </c>
      <c r="B12" s="32" t="s">
        <v>95</v>
      </c>
      <c r="C12" s="23">
        <v>210485.99</v>
      </c>
      <c r="D12" s="23">
        <v>210485.99</v>
      </c>
      <c r="E12" s="23">
        <v>210485.99</v>
      </c>
      <c r="F12" s="23"/>
      <c r="G12" s="23"/>
    </row>
    <row r="13" ht="18" customHeight="1" spans="1:7">
      <c r="A13" s="118" t="s">
        <v>96</v>
      </c>
      <c r="B13" s="118" t="s">
        <v>97</v>
      </c>
      <c r="C13" s="23">
        <v>196037.04</v>
      </c>
      <c r="D13" s="23">
        <v>196037.04</v>
      </c>
      <c r="E13" s="23">
        <v>196037.04</v>
      </c>
      <c r="F13" s="23"/>
      <c r="G13" s="23"/>
    </row>
    <row r="14" ht="18" customHeight="1" spans="1:7">
      <c r="A14" s="156" t="s">
        <v>98</v>
      </c>
      <c r="B14" s="156" t="s">
        <v>99</v>
      </c>
      <c r="C14" s="23">
        <v>98314.8</v>
      </c>
      <c r="D14" s="23">
        <v>98314.8</v>
      </c>
      <c r="E14" s="23">
        <v>98314.8</v>
      </c>
      <c r="F14" s="23"/>
      <c r="G14" s="23"/>
    </row>
    <row r="15" ht="18" customHeight="1" spans="1:7">
      <c r="A15" s="156" t="s">
        <v>100</v>
      </c>
      <c r="B15" s="156" t="s">
        <v>101</v>
      </c>
      <c r="C15" s="23">
        <v>97722.24</v>
      </c>
      <c r="D15" s="23">
        <v>97722.24</v>
      </c>
      <c r="E15" s="23">
        <v>97722.24</v>
      </c>
      <c r="F15" s="23"/>
      <c r="G15" s="23"/>
    </row>
    <row r="16" ht="18" customHeight="1" spans="1:7">
      <c r="A16" s="118" t="s">
        <v>102</v>
      </c>
      <c r="B16" s="118" t="s">
        <v>103</v>
      </c>
      <c r="C16" s="23">
        <v>10173.6</v>
      </c>
      <c r="D16" s="23">
        <v>10173.6</v>
      </c>
      <c r="E16" s="23">
        <v>10173.6</v>
      </c>
      <c r="F16" s="23"/>
      <c r="G16" s="23"/>
    </row>
    <row r="17" ht="18" customHeight="1" spans="1:7">
      <c r="A17" s="156" t="s">
        <v>104</v>
      </c>
      <c r="B17" s="156" t="s">
        <v>105</v>
      </c>
      <c r="C17" s="23">
        <v>10173.6</v>
      </c>
      <c r="D17" s="23">
        <v>10173.6</v>
      </c>
      <c r="E17" s="23">
        <v>10173.6</v>
      </c>
      <c r="F17" s="23"/>
      <c r="G17" s="23"/>
    </row>
    <row r="18" ht="18" customHeight="1" spans="1:7">
      <c r="A18" s="118" t="s">
        <v>106</v>
      </c>
      <c r="B18" s="118" t="s">
        <v>107</v>
      </c>
      <c r="C18" s="23">
        <v>4275.35</v>
      </c>
      <c r="D18" s="23">
        <v>4275.35</v>
      </c>
      <c r="E18" s="23">
        <v>4275.35</v>
      </c>
      <c r="F18" s="23"/>
      <c r="G18" s="23"/>
    </row>
    <row r="19" ht="18" customHeight="1" spans="1:7">
      <c r="A19" s="156" t="s">
        <v>108</v>
      </c>
      <c r="B19" s="156" t="s">
        <v>107</v>
      </c>
      <c r="C19" s="23">
        <v>4275.35</v>
      </c>
      <c r="D19" s="23">
        <v>4275.35</v>
      </c>
      <c r="E19" s="23">
        <v>4275.35</v>
      </c>
      <c r="F19" s="23"/>
      <c r="G19" s="23"/>
    </row>
    <row r="20" ht="18" customHeight="1" spans="1:7">
      <c r="A20" s="32" t="s">
        <v>109</v>
      </c>
      <c r="B20" s="32" t="s">
        <v>110</v>
      </c>
      <c r="C20" s="23">
        <v>77411.46</v>
      </c>
      <c r="D20" s="23">
        <v>77411.46</v>
      </c>
      <c r="E20" s="23">
        <v>77411.46</v>
      </c>
      <c r="F20" s="23"/>
      <c r="G20" s="23"/>
    </row>
    <row r="21" ht="18" customHeight="1" spans="1:7">
      <c r="A21" s="118" t="s">
        <v>111</v>
      </c>
      <c r="B21" s="118" t="s">
        <v>112</v>
      </c>
      <c r="C21" s="23">
        <v>77411.46</v>
      </c>
      <c r="D21" s="23">
        <v>77411.46</v>
      </c>
      <c r="E21" s="23">
        <v>77411.46</v>
      </c>
      <c r="F21" s="23"/>
      <c r="G21" s="23"/>
    </row>
    <row r="22" ht="18" customHeight="1" spans="1:7">
      <c r="A22" s="156" t="s">
        <v>113</v>
      </c>
      <c r="B22" s="156" t="s">
        <v>114</v>
      </c>
      <c r="C22" s="23">
        <v>43364.24</v>
      </c>
      <c r="D22" s="23">
        <v>43364.24</v>
      </c>
      <c r="E22" s="23">
        <v>43364.24</v>
      </c>
      <c r="F22" s="23"/>
      <c r="G22" s="23"/>
    </row>
    <row r="23" ht="18" customHeight="1" spans="1:7">
      <c r="A23" s="156" t="s">
        <v>115</v>
      </c>
      <c r="B23" s="156" t="s">
        <v>116</v>
      </c>
      <c r="C23" s="23">
        <v>30545.69</v>
      </c>
      <c r="D23" s="23">
        <v>30545.69</v>
      </c>
      <c r="E23" s="23">
        <v>30545.69</v>
      </c>
      <c r="F23" s="23"/>
      <c r="G23" s="23"/>
    </row>
    <row r="24" ht="18" customHeight="1" spans="1:7">
      <c r="A24" s="156" t="s">
        <v>117</v>
      </c>
      <c r="B24" s="156" t="s">
        <v>118</v>
      </c>
      <c r="C24" s="23">
        <v>3501.53</v>
      </c>
      <c r="D24" s="23">
        <v>3501.53</v>
      </c>
      <c r="E24" s="23">
        <v>3501.53</v>
      </c>
      <c r="F24" s="23"/>
      <c r="G24" s="23"/>
    </row>
    <row r="25" ht="18" customHeight="1" spans="1:7">
      <c r="A25" s="32" t="s">
        <v>119</v>
      </c>
      <c r="B25" s="32" t="s">
        <v>120</v>
      </c>
      <c r="C25" s="23">
        <v>73291.68</v>
      </c>
      <c r="D25" s="23">
        <v>73291.68</v>
      </c>
      <c r="E25" s="23">
        <v>73291.68</v>
      </c>
      <c r="F25" s="23"/>
      <c r="G25" s="23"/>
    </row>
    <row r="26" ht="18" customHeight="1" spans="1:7">
      <c r="A26" s="118" t="s">
        <v>121</v>
      </c>
      <c r="B26" s="118" t="s">
        <v>122</v>
      </c>
      <c r="C26" s="23">
        <v>73291.68</v>
      </c>
      <c r="D26" s="23">
        <v>73291.68</v>
      </c>
      <c r="E26" s="23">
        <v>73291.68</v>
      </c>
      <c r="F26" s="23"/>
      <c r="G26" s="23"/>
    </row>
    <row r="27" ht="18" customHeight="1" spans="1:7">
      <c r="A27" s="156" t="s">
        <v>123</v>
      </c>
      <c r="B27" s="156" t="s">
        <v>124</v>
      </c>
      <c r="C27" s="23">
        <v>73291.68</v>
      </c>
      <c r="D27" s="23">
        <v>73291.68</v>
      </c>
      <c r="E27" s="23">
        <v>73291.68</v>
      </c>
      <c r="F27" s="23"/>
      <c r="G27" s="23"/>
    </row>
    <row r="28" ht="18" customHeight="1" spans="1:7">
      <c r="A28" s="157" t="s">
        <v>125</v>
      </c>
      <c r="B28" s="158" t="s">
        <v>125</v>
      </c>
      <c r="C28" s="23">
        <v>1347479.53</v>
      </c>
      <c r="D28" s="23">
        <v>1147479.53</v>
      </c>
      <c r="E28" s="23">
        <v>1079953.13</v>
      </c>
      <c r="F28" s="23">
        <v>67526.4</v>
      </c>
      <c r="G28" s="23">
        <v>200000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B17" sqref="B1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3"/>
      <c r="G1" s="89" t="s">
        <v>173</v>
      </c>
    </row>
    <row r="2" ht="39" customHeight="1" spans="1:7">
      <c r="A2" s="128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0" t="str">
        <f>"单位名称："&amp;"临沧市临翔区青少年学生校外活动中心"</f>
        <v>单位名称：临沧市临翔区青少年学生校外活动中心</v>
      </c>
      <c r="B3" s="139"/>
      <c r="C3" s="140"/>
      <c r="D3" s="63"/>
      <c r="E3" s="28"/>
      <c r="G3" s="89" t="s">
        <v>174</v>
      </c>
    </row>
    <row r="4" ht="18.75" customHeight="1" spans="1:7">
      <c r="A4" s="10" t="s">
        <v>175</v>
      </c>
      <c r="B4" s="10" t="s">
        <v>176</v>
      </c>
      <c r="C4" s="29" t="s">
        <v>177</v>
      </c>
      <c r="D4" s="12" t="s">
        <v>178</v>
      </c>
      <c r="E4" s="13"/>
      <c r="F4" s="14"/>
      <c r="G4" s="29" t="s">
        <v>179</v>
      </c>
    </row>
    <row r="5" ht="18.75" customHeight="1" spans="1:7">
      <c r="A5" s="17"/>
      <c r="B5" s="141"/>
      <c r="C5" s="31"/>
      <c r="D5" s="67" t="s">
        <v>58</v>
      </c>
      <c r="E5" s="67" t="s">
        <v>180</v>
      </c>
      <c r="F5" s="67" t="s">
        <v>181</v>
      </c>
      <c r="G5" s="31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/>
      <c r="C7" s="146"/>
      <c r="D7" s="146"/>
      <c r="E7" s="146"/>
      <c r="F7" s="146"/>
      <c r="G7" s="146"/>
    </row>
    <row r="8" ht="18.75" customHeight="1" spans="1:7">
      <c r="A8" s="147" t="s">
        <v>182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183</v>
      </c>
      <c r="B9" s="146"/>
      <c r="C9" s="146"/>
      <c r="D9" s="146"/>
      <c r="E9" s="146"/>
      <c r="F9" s="146"/>
      <c r="G9" s="146"/>
    </row>
    <row r="10" ht="18.75" customHeight="1" spans="1:7">
      <c r="A10" s="147" t="s">
        <v>184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185</v>
      </c>
      <c r="B11" s="146"/>
      <c r="C11" s="146"/>
      <c r="D11" s="146"/>
      <c r="E11" s="146"/>
      <c r="F11" s="146"/>
      <c r="G11" s="146"/>
    </row>
    <row r="12" ht="16" customHeight="1" spans="1:6">
      <c r="A12" s="148" t="s">
        <v>186</v>
      </c>
      <c r="B12" s="148"/>
      <c r="C12" s="148"/>
      <c r="D12" s="148"/>
      <c r="E12" s="148"/>
      <c r="F12" s="148"/>
    </row>
  </sheetData>
  <mergeCells count="8">
    <mergeCell ref="A2:G2"/>
    <mergeCell ref="A3:D3"/>
    <mergeCell ref="D4:F4"/>
    <mergeCell ref="A12:F12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showZeros="0" topLeftCell="C28" workbookViewId="0">
      <selection activeCell="H34" sqref="H34:H4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8"/>
      <c r="I1" s="68"/>
      <c r="J1" s="68"/>
      <c r="K1" s="68"/>
      <c r="L1" s="68"/>
      <c r="M1" s="68"/>
      <c r="N1" s="28"/>
      <c r="O1" s="28"/>
      <c r="P1" s="28"/>
      <c r="Q1" s="68"/>
      <c r="U1" s="126"/>
      <c r="W1" s="37" t="s">
        <v>187</v>
      </c>
    </row>
    <row r="2" ht="39.75" customHeight="1" spans="1:23">
      <c r="A2" s="128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"单位名称："&amp;"临沧市临翔区青少年学生校外活动中心"</f>
        <v>单位名称：临沧市临翔区青少年学生校外活动中心</v>
      </c>
      <c r="B3" s="129"/>
      <c r="C3" s="129"/>
      <c r="D3" s="129"/>
      <c r="E3" s="129"/>
      <c r="F3" s="129"/>
      <c r="G3" s="129"/>
      <c r="H3" s="72"/>
      <c r="I3" s="72"/>
      <c r="J3" s="72"/>
      <c r="K3" s="72"/>
      <c r="L3" s="72"/>
      <c r="M3" s="72"/>
      <c r="N3" s="95"/>
      <c r="O3" s="95"/>
      <c r="P3" s="95"/>
      <c r="Q3" s="72"/>
      <c r="U3" s="126"/>
      <c r="W3" s="37" t="s">
        <v>174</v>
      </c>
    </row>
    <row r="4" ht="18" customHeight="1" spans="1:23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130" t="s">
        <v>195</v>
      </c>
      <c r="I4" s="65" t="s">
        <v>195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78</v>
      </c>
      <c r="S4" s="65"/>
      <c r="T4" s="65"/>
      <c r="U4" s="65"/>
      <c r="V4" s="65"/>
      <c r="W4" s="135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196</v>
      </c>
      <c r="I5" s="130" t="s">
        <v>59</v>
      </c>
      <c r="J5" s="65"/>
      <c r="K5" s="65"/>
      <c r="L5" s="65"/>
      <c r="M5" s="135"/>
      <c r="N5" s="12" t="s">
        <v>197</v>
      </c>
      <c r="O5" s="13"/>
      <c r="P5" s="14"/>
      <c r="Q5" s="10" t="s">
        <v>62</v>
      </c>
      <c r="R5" s="130" t="s">
        <v>78</v>
      </c>
      <c r="S5" s="75" t="s">
        <v>65</v>
      </c>
      <c r="T5" s="65" t="s">
        <v>78</v>
      </c>
      <c r="U5" s="75" t="s">
        <v>67</v>
      </c>
      <c r="V5" s="75" t="s">
        <v>68</v>
      </c>
      <c r="W5" s="137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6" t="s">
        <v>198</v>
      </c>
      <c r="J6" s="10" t="s">
        <v>199</v>
      </c>
      <c r="K6" s="10" t="s">
        <v>200</v>
      </c>
      <c r="L6" s="10" t="s">
        <v>201</v>
      </c>
      <c r="M6" s="10" t="s">
        <v>202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4"/>
      <c r="J7" s="17" t="s">
        <v>204</v>
      </c>
      <c r="K7" s="17" t="s">
        <v>200</v>
      </c>
      <c r="L7" s="17" t="s">
        <v>201</v>
      </c>
      <c r="M7" s="17" t="s">
        <v>202</v>
      </c>
      <c r="N7" s="17" t="s">
        <v>200</v>
      </c>
      <c r="O7" s="17" t="s">
        <v>201</v>
      </c>
      <c r="P7" s="17" t="s">
        <v>202</v>
      </c>
      <c r="Q7" s="17" t="s">
        <v>62</v>
      </c>
      <c r="R7" s="17" t="s">
        <v>58</v>
      </c>
      <c r="S7" s="17" t="s">
        <v>65</v>
      </c>
      <c r="T7" s="17" t="s">
        <v>203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1147479.53</v>
      </c>
      <c r="I9" s="23">
        <v>1147479.53</v>
      </c>
      <c r="J9" s="23"/>
      <c r="K9" s="23"/>
      <c r="L9" s="23">
        <v>1147479.53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/>
      <c r="B10" s="21" t="s">
        <v>205</v>
      </c>
      <c r="C10" s="21" t="s">
        <v>206</v>
      </c>
      <c r="D10" s="21" t="s">
        <v>88</v>
      </c>
      <c r="E10" s="21" t="s">
        <v>89</v>
      </c>
      <c r="F10" s="21" t="s">
        <v>207</v>
      </c>
      <c r="G10" s="21" t="s">
        <v>208</v>
      </c>
      <c r="H10" s="23">
        <v>335040</v>
      </c>
      <c r="I10" s="23">
        <v>335040</v>
      </c>
      <c r="J10" s="23"/>
      <c r="K10" s="23"/>
      <c r="L10" s="23">
        <v>335040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1"/>
      <c r="B11" s="21" t="s">
        <v>205</v>
      </c>
      <c r="C11" s="21" t="s">
        <v>206</v>
      </c>
      <c r="D11" s="21" t="s">
        <v>88</v>
      </c>
      <c r="E11" s="21" t="s">
        <v>89</v>
      </c>
      <c r="F11" s="21" t="s">
        <v>209</v>
      </c>
      <c r="G11" s="21" t="s">
        <v>210</v>
      </c>
      <c r="H11" s="23">
        <v>21996</v>
      </c>
      <c r="I11" s="23">
        <v>21996</v>
      </c>
      <c r="J11" s="23"/>
      <c r="K11" s="23"/>
      <c r="L11" s="23">
        <v>21996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1"/>
      <c r="B12" s="21" t="s">
        <v>205</v>
      </c>
      <c r="C12" s="21" t="s">
        <v>206</v>
      </c>
      <c r="D12" s="21" t="s">
        <v>88</v>
      </c>
      <c r="E12" s="21" t="s">
        <v>89</v>
      </c>
      <c r="F12" s="21" t="s">
        <v>211</v>
      </c>
      <c r="G12" s="21" t="s">
        <v>212</v>
      </c>
      <c r="H12" s="23">
        <v>85860</v>
      </c>
      <c r="I12" s="23">
        <v>85860</v>
      </c>
      <c r="J12" s="23"/>
      <c r="K12" s="23"/>
      <c r="L12" s="23">
        <v>85860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1"/>
      <c r="B13" s="21" t="s">
        <v>213</v>
      </c>
      <c r="C13" s="21" t="s">
        <v>214</v>
      </c>
      <c r="D13" s="21" t="s">
        <v>88</v>
      </c>
      <c r="E13" s="21" t="s">
        <v>89</v>
      </c>
      <c r="F13" s="21" t="s">
        <v>211</v>
      </c>
      <c r="G13" s="21" t="s">
        <v>212</v>
      </c>
      <c r="H13" s="23">
        <v>108000</v>
      </c>
      <c r="I13" s="23">
        <v>108000</v>
      </c>
      <c r="J13" s="23"/>
      <c r="K13" s="23"/>
      <c r="L13" s="23">
        <v>108000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1"/>
      <c r="B14" s="21" t="s">
        <v>205</v>
      </c>
      <c r="C14" s="21" t="s">
        <v>206</v>
      </c>
      <c r="D14" s="21" t="s">
        <v>88</v>
      </c>
      <c r="E14" s="21" t="s">
        <v>89</v>
      </c>
      <c r="F14" s="21" t="s">
        <v>211</v>
      </c>
      <c r="G14" s="21" t="s">
        <v>212</v>
      </c>
      <c r="H14" s="23">
        <v>167868</v>
      </c>
      <c r="I14" s="23">
        <v>167868</v>
      </c>
      <c r="J14" s="23"/>
      <c r="K14" s="23"/>
      <c r="L14" s="23">
        <v>167868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1"/>
      <c r="B15" s="21" t="s">
        <v>215</v>
      </c>
      <c r="C15" s="21" t="s">
        <v>216</v>
      </c>
      <c r="D15" s="21" t="s">
        <v>100</v>
      </c>
      <c r="E15" s="21" t="s">
        <v>101</v>
      </c>
      <c r="F15" s="21" t="s">
        <v>217</v>
      </c>
      <c r="G15" s="21" t="s">
        <v>218</v>
      </c>
      <c r="H15" s="23">
        <v>97722.24</v>
      </c>
      <c r="I15" s="23">
        <v>97722.24</v>
      </c>
      <c r="J15" s="23"/>
      <c r="K15" s="23"/>
      <c r="L15" s="23">
        <v>97722.24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1"/>
      <c r="B16" s="21" t="s">
        <v>215</v>
      </c>
      <c r="C16" s="21" t="s">
        <v>216</v>
      </c>
      <c r="D16" s="21" t="s">
        <v>100</v>
      </c>
      <c r="E16" s="21" t="s">
        <v>101</v>
      </c>
      <c r="F16" s="21" t="s">
        <v>217</v>
      </c>
      <c r="G16" s="21" t="s">
        <v>218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1"/>
      <c r="B17" s="21" t="s">
        <v>215</v>
      </c>
      <c r="C17" s="21" t="s">
        <v>216</v>
      </c>
      <c r="D17" s="21" t="s">
        <v>113</v>
      </c>
      <c r="E17" s="21" t="s">
        <v>114</v>
      </c>
      <c r="F17" s="21" t="s">
        <v>219</v>
      </c>
      <c r="G17" s="21" t="s">
        <v>220</v>
      </c>
      <c r="H17" s="23">
        <v>43364.24</v>
      </c>
      <c r="I17" s="23">
        <v>43364.24</v>
      </c>
      <c r="J17" s="23"/>
      <c r="K17" s="23"/>
      <c r="L17" s="23">
        <v>43364.24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1"/>
      <c r="B18" s="21" t="s">
        <v>215</v>
      </c>
      <c r="C18" s="21" t="s">
        <v>216</v>
      </c>
      <c r="D18" s="21" t="s">
        <v>221</v>
      </c>
      <c r="E18" s="21" t="s">
        <v>222</v>
      </c>
      <c r="F18" s="21" t="s">
        <v>219</v>
      </c>
      <c r="G18" s="21" t="s">
        <v>220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1"/>
      <c r="B19" s="21" t="s">
        <v>215</v>
      </c>
      <c r="C19" s="21" t="s">
        <v>216</v>
      </c>
      <c r="D19" s="21" t="s">
        <v>115</v>
      </c>
      <c r="E19" s="21" t="s">
        <v>116</v>
      </c>
      <c r="F19" s="21" t="s">
        <v>223</v>
      </c>
      <c r="G19" s="21" t="s">
        <v>224</v>
      </c>
      <c r="H19" s="23">
        <v>18322.92</v>
      </c>
      <c r="I19" s="23">
        <v>18322.92</v>
      </c>
      <c r="J19" s="23"/>
      <c r="K19" s="23"/>
      <c r="L19" s="23">
        <v>18322.92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1"/>
      <c r="B20" s="21" t="s">
        <v>215</v>
      </c>
      <c r="C20" s="21" t="s">
        <v>216</v>
      </c>
      <c r="D20" s="21" t="s">
        <v>115</v>
      </c>
      <c r="E20" s="21" t="s">
        <v>116</v>
      </c>
      <c r="F20" s="21" t="s">
        <v>223</v>
      </c>
      <c r="G20" s="21" t="s">
        <v>224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1"/>
      <c r="B21" s="21" t="s">
        <v>215</v>
      </c>
      <c r="C21" s="21" t="s">
        <v>216</v>
      </c>
      <c r="D21" s="21" t="s">
        <v>115</v>
      </c>
      <c r="E21" s="21" t="s">
        <v>116</v>
      </c>
      <c r="F21" s="21" t="s">
        <v>223</v>
      </c>
      <c r="G21" s="21" t="s">
        <v>224</v>
      </c>
      <c r="H21" s="23">
        <v>12222.77</v>
      </c>
      <c r="I21" s="23">
        <v>12222.77</v>
      </c>
      <c r="J21" s="23"/>
      <c r="K21" s="23"/>
      <c r="L21" s="23">
        <v>12222.77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1"/>
      <c r="B22" s="21" t="s">
        <v>215</v>
      </c>
      <c r="C22" s="21" t="s">
        <v>216</v>
      </c>
      <c r="D22" s="21" t="s">
        <v>115</v>
      </c>
      <c r="E22" s="21" t="s">
        <v>116</v>
      </c>
      <c r="F22" s="21" t="s">
        <v>223</v>
      </c>
      <c r="G22" s="21" t="s">
        <v>224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1"/>
      <c r="B23" s="21" t="s">
        <v>215</v>
      </c>
      <c r="C23" s="21" t="s">
        <v>216</v>
      </c>
      <c r="D23" s="21" t="s">
        <v>117</v>
      </c>
      <c r="E23" s="21" t="s">
        <v>118</v>
      </c>
      <c r="F23" s="21" t="s">
        <v>225</v>
      </c>
      <c r="G23" s="21" t="s">
        <v>226</v>
      </c>
      <c r="H23" s="23">
        <v>1368</v>
      </c>
      <c r="I23" s="23">
        <v>1368</v>
      </c>
      <c r="J23" s="23"/>
      <c r="K23" s="23"/>
      <c r="L23" s="23">
        <v>1368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1"/>
      <c r="B24" s="21" t="s">
        <v>215</v>
      </c>
      <c r="C24" s="21" t="s">
        <v>216</v>
      </c>
      <c r="D24" s="21" t="s">
        <v>108</v>
      </c>
      <c r="E24" s="21" t="s">
        <v>107</v>
      </c>
      <c r="F24" s="21" t="s">
        <v>225</v>
      </c>
      <c r="G24" s="21" t="s">
        <v>226</v>
      </c>
      <c r="H24" s="23">
        <v>4275.35</v>
      </c>
      <c r="I24" s="23">
        <v>4275.35</v>
      </c>
      <c r="J24" s="23"/>
      <c r="K24" s="23"/>
      <c r="L24" s="23">
        <v>4275.35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1"/>
      <c r="B25" s="21" t="s">
        <v>215</v>
      </c>
      <c r="C25" s="21" t="s">
        <v>216</v>
      </c>
      <c r="D25" s="21" t="s">
        <v>117</v>
      </c>
      <c r="E25" s="21" t="s">
        <v>118</v>
      </c>
      <c r="F25" s="21" t="s">
        <v>225</v>
      </c>
      <c r="G25" s="21" t="s">
        <v>226</v>
      </c>
      <c r="H25" s="23">
        <v>1221.53</v>
      </c>
      <c r="I25" s="23">
        <v>1221.53</v>
      </c>
      <c r="J25" s="23"/>
      <c r="K25" s="23"/>
      <c r="L25" s="23">
        <v>1221.53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1"/>
      <c r="B26" s="21" t="s">
        <v>215</v>
      </c>
      <c r="C26" s="21" t="s">
        <v>216</v>
      </c>
      <c r="D26" s="21" t="s">
        <v>117</v>
      </c>
      <c r="E26" s="21" t="s">
        <v>118</v>
      </c>
      <c r="F26" s="21" t="s">
        <v>225</v>
      </c>
      <c r="G26" s="21" t="s">
        <v>226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1"/>
      <c r="B27" s="21" t="s">
        <v>215</v>
      </c>
      <c r="C27" s="21" t="s">
        <v>216</v>
      </c>
      <c r="D27" s="21" t="s">
        <v>117</v>
      </c>
      <c r="E27" s="21" t="s">
        <v>118</v>
      </c>
      <c r="F27" s="21" t="s">
        <v>225</v>
      </c>
      <c r="G27" s="21" t="s">
        <v>226</v>
      </c>
      <c r="H27" s="23">
        <v>912</v>
      </c>
      <c r="I27" s="23">
        <v>912</v>
      </c>
      <c r="J27" s="23"/>
      <c r="K27" s="23"/>
      <c r="L27" s="23">
        <v>912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1"/>
      <c r="B28" s="21" t="s">
        <v>215</v>
      </c>
      <c r="C28" s="21" t="s">
        <v>216</v>
      </c>
      <c r="D28" s="21" t="s">
        <v>108</v>
      </c>
      <c r="E28" s="21" t="s">
        <v>107</v>
      </c>
      <c r="F28" s="21" t="s">
        <v>225</v>
      </c>
      <c r="G28" s="21" t="s">
        <v>226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1"/>
      <c r="B29" s="21" t="s">
        <v>215</v>
      </c>
      <c r="C29" s="21" t="s">
        <v>216</v>
      </c>
      <c r="D29" s="21" t="s">
        <v>117</v>
      </c>
      <c r="E29" s="21" t="s">
        <v>118</v>
      </c>
      <c r="F29" s="21" t="s">
        <v>225</v>
      </c>
      <c r="G29" s="21" t="s">
        <v>226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1"/>
      <c r="B30" s="21" t="s">
        <v>215</v>
      </c>
      <c r="C30" s="21" t="s">
        <v>216</v>
      </c>
      <c r="D30" s="21" t="s">
        <v>117</v>
      </c>
      <c r="E30" s="21" t="s">
        <v>118</v>
      </c>
      <c r="F30" s="21" t="s">
        <v>225</v>
      </c>
      <c r="G30" s="21" t="s">
        <v>226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1"/>
      <c r="B31" s="21" t="s">
        <v>227</v>
      </c>
      <c r="C31" s="21" t="s">
        <v>124</v>
      </c>
      <c r="D31" s="21" t="s">
        <v>123</v>
      </c>
      <c r="E31" s="21" t="s">
        <v>124</v>
      </c>
      <c r="F31" s="21" t="s">
        <v>228</v>
      </c>
      <c r="G31" s="21" t="s">
        <v>124</v>
      </c>
      <c r="H31" s="23">
        <v>73291.68</v>
      </c>
      <c r="I31" s="23">
        <v>73291.68</v>
      </c>
      <c r="J31" s="23"/>
      <c r="K31" s="23"/>
      <c r="L31" s="23">
        <v>73291.68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1"/>
      <c r="B32" s="21" t="s">
        <v>227</v>
      </c>
      <c r="C32" s="21" t="s">
        <v>124</v>
      </c>
      <c r="D32" s="21" t="s">
        <v>123</v>
      </c>
      <c r="E32" s="21" t="s">
        <v>124</v>
      </c>
      <c r="F32" s="21" t="s">
        <v>228</v>
      </c>
      <c r="G32" s="21" t="s">
        <v>124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1"/>
      <c r="B33" s="21" t="s">
        <v>229</v>
      </c>
      <c r="C33" s="21" t="s">
        <v>230</v>
      </c>
      <c r="D33" s="21" t="s">
        <v>88</v>
      </c>
      <c r="E33" s="21" t="s">
        <v>89</v>
      </c>
      <c r="F33" s="21" t="s">
        <v>231</v>
      </c>
      <c r="G33" s="21" t="s">
        <v>232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1"/>
      <c r="B34" s="21" t="s">
        <v>229</v>
      </c>
      <c r="C34" s="21" t="s">
        <v>230</v>
      </c>
      <c r="D34" s="21" t="s">
        <v>88</v>
      </c>
      <c r="E34" s="21" t="s">
        <v>89</v>
      </c>
      <c r="F34" s="21" t="s">
        <v>233</v>
      </c>
      <c r="G34" s="21" t="s">
        <v>234</v>
      </c>
      <c r="H34" s="23">
        <v>2000</v>
      </c>
      <c r="I34" s="23">
        <v>2000</v>
      </c>
      <c r="J34" s="23"/>
      <c r="K34" s="23"/>
      <c r="L34" s="23">
        <v>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1"/>
      <c r="B35" s="21" t="s">
        <v>229</v>
      </c>
      <c r="C35" s="21" t="s">
        <v>230</v>
      </c>
      <c r="D35" s="21" t="s">
        <v>88</v>
      </c>
      <c r="E35" s="21" t="s">
        <v>89</v>
      </c>
      <c r="F35" s="21" t="s">
        <v>235</v>
      </c>
      <c r="G35" s="21" t="s">
        <v>236</v>
      </c>
      <c r="H35" s="23">
        <v>3000</v>
      </c>
      <c r="I35" s="23">
        <v>3000</v>
      </c>
      <c r="J35" s="23"/>
      <c r="K35" s="23"/>
      <c r="L35" s="23">
        <v>3000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1"/>
      <c r="B36" s="21" t="s">
        <v>229</v>
      </c>
      <c r="C36" s="21" t="s">
        <v>230</v>
      </c>
      <c r="D36" s="21" t="s">
        <v>88</v>
      </c>
      <c r="E36" s="21" t="s">
        <v>89</v>
      </c>
      <c r="F36" s="21" t="s">
        <v>237</v>
      </c>
      <c r="G36" s="21" t="s">
        <v>238</v>
      </c>
      <c r="H36" s="23">
        <v>5000</v>
      </c>
      <c r="I36" s="23">
        <v>5000</v>
      </c>
      <c r="J36" s="23"/>
      <c r="K36" s="23"/>
      <c r="L36" s="23">
        <v>5000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1"/>
      <c r="B37" s="21" t="s">
        <v>229</v>
      </c>
      <c r="C37" s="21" t="s">
        <v>230</v>
      </c>
      <c r="D37" s="21" t="s">
        <v>88</v>
      </c>
      <c r="E37" s="21" t="s">
        <v>89</v>
      </c>
      <c r="F37" s="21">
        <v>30216</v>
      </c>
      <c r="G37" s="21" t="s">
        <v>239</v>
      </c>
      <c r="H37" s="23">
        <v>3000</v>
      </c>
      <c r="I37" s="23">
        <v>3000</v>
      </c>
      <c r="J37" s="23"/>
      <c r="K37" s="23"/>
      <c r="L37" s="23">
        <v>3000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1"/>
      <c r="B38" s="21" t="s">
        <v>229</v>
      </c>
      <c r="C38" s="21" t="s">
        <v>230</v>
      </c>
      <c r="D38" s="21" t="s">
        <v>88</v>
      </c>
      <c r="E38" s="21" t="s">
        <v>89</v>
      </c>
      <c r="F38" s="21" t="s">
        <v>240</v>
      </c>
      <c r="G38" s="21" t="s">
        <v>241</v>
      </c>
      <c r="H38" s="23">
        <v>17000</v>
      </c>
      <c r="I38" s="23">
        <v>17000</v>
      </c>
      <c r="J38" s="23"/>
      <c r="K38" s="23"/>
      <c r="L38" s="23">
        <v>17000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1"/>
      <c r="B39" s="21" t="s">
        <v>242</v>
      </c>
      <c r="C39" s="21" t="s">
        <v>243</v>
      </c>
      <c r="D39" s="21" t="s">
        <v>88</v>
      </c>
      <c r="E39" s="21" t="s">
        <v>89</v>
      </c>
      <c r="F39" s="21" t="s">
        <v>240</v>
      </c>
      <c r="G39" s="21" t="s">
        <v>241</v>
      </c>
      <c r="H39" s="23">
        <v>25800</v>
      </c>
      <c r="I39" s="23">
        <v>25800</v>
      </c>
      <c r="J39" s="23"/>
      <c r="K39" s="23"/>
      <c r="L39" s="23">
        <v>25800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21"/>
      <c r="B40" s="21" t="s">
        <v>244</v>
      </c>
      <c r="C40" s="21" t="s">
        <v>245</v>
      </c>
      <c r="D40" s="21" t="s">
        <v>88</v>
      </c>
      <c r="E40" s="21" t="s">
        <v>89</v>
      </c>
      <c r="F40" s="21" t="s">
        <v>246</v>
      </c>
      <c r="G40" s="21" t="s">
        <v>245</v>
      </c>
      <c r="H40" s="23">
        <v>6700.8</v>
      </c>
      <c r="I40" s="23">
        <v>6700.8</v>
      </c>
      <c r="J40" s="23"/>
      <c r="K40" s="23"/>
      <c r="L40" s="23">
        <v>6700.8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21"/>
      <c r="B41" s="21" t="s">
        <v>247</v>
      </c>
      <c r="C41" s="21" t="s">
        <v>248</v>
      </c>
      <c r="D41" s="21" t="s">
        <v>88</v>
      </c>
      <c r="E41" s="21" t="s">
        <v>89</v>
      </c>
      <c r="F41" s="21" t="s">
        <v>249</v>
      </c>
      <c r="G41" s="21" t="s">
        <v>248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21"/>
      <c r="B42" s="21" t="s">
        <v>247</v>
      </c>
      <c r="C42" s="21" t="s">
        <v>248</v>
      </c>
      <c r="D42" s="21" t="s">
        <v>98</v>
      </c>
      <c r="E42" s="21" t="s">
        <v>99</v>
      </c>
      <c r="F42" s="21" t="s">
        <v>249</v>
      </c>
      <c r="G42" s="21" t="s">
        <v>248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21"/>
      <c r="B43" s="21" t="s">
        <v>247</v>
      </c>
      <c r="C43" s="21" t="s">
        <v>248</v>
      </c>
      <c r="D43" s="21" t="s">
        <v>88</v>
      </c>
      <c r="E43" s="21" t="s">
        <v>89</v>
      </c>
      <c r="F43" s="21">
        <v>30229</v>
      </c>
      <c r="G43" s="21" t="s">
        <v>248</v>
      </c>
      <c r="H43" s="23">
        <v>5025.6</v>
      </c>
      <c r="I43" s="23">
        <v>5025.6</v>
      </c>
      <c r="J43" s="23"/>
      <c r="K43" s="23"/>
      <c r="L43" s="23">
        <v>5025.6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21"/>
      <c r="B44" s="21" t="s">
        <v>247</v>
      </c>
      <c r="C44" s="21" t="s">
        <v>248</v>
      </c>
      <c r="D44" s="21" t="s">
        <v>98</v>
      </c>
      <c r="E44" s="21" t="s">
        <v>99</v>
      </c>
      <c r="F44" s="21" t="s">
        <v>249</v>
      </c>
      <c r="G44" s="21" t="s">
        <v>248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21"/>
      <c r="B45" s="21" t="s">
        <v>250</v>
      </c>
      <c r="C45" s="21" t="s">
        <v>251</v>
      </c>
      <c r="D45" s="21" t="s">
        <v>88</v>
      </c>
      <c r="E45" s="21" t="s">
        <v>89</v>
      </c>
      <c r="F45" s="21" t="s">
        <v>252</v>
      </c>
      <c r="G45" s="21" t="s">
        <v>253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21"/>
      <c r="B46" s="21" t="s">
        <v>250</v>
      </c>
      <c r="C46" s="21" t="s">
        <v>251</v>
      </c>
      <c r="D46" s="21" t="s">
        <v>98</v>
      </c>
      <c r="E46" s="21" t="s">
        <v>99</v>
      </c>
      <c r="F46" s="21" t="s">
        <v>252</v>
      </c>
      <c r="G46" s="21" t="s">
        <v>253</v>
      </c>
      <c r="H46" s="23">
        <v>98314.8</v>
      </c>
      <c r="I46" s="23">
        <v>98314.8</v>
      </c>
      <c r="J46" s="23"/>
      <c r="K46" s="23"/>
      <c r="L46" s="23">
        <v>98314.8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21"/>
      <c r="B47" s="21" t="s">
        <v>254</v>
      </c>
      <c r="C47" s="21" t="s">
        <v>255</v>
      </c>
      <c r="D47" s="21" t="s">
        <v>104</v>
      </c>
      <c r="E47" s="21" t="s">
        <v>105</v>
      </c>
      <c r="F47" s="21" t="s">
        <v>256</v>
      </c>
      <c r="G47" s="21" t="s">
        <v>257</v>
      </c>
      <c r="H47" s="23">
        <v>10173.6</v>
      </c>
      <c r="I47" s="23">
        <v>10173.6</v>
      </c>
      <c r="J47" s="23"/>
      <c r="K47" s="23"/>
      <c r="L47" s="23">
        <v>10173.6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21"/>
      <c r="B48" s="21" t="s">
        <v>215</v>
      </c>
      <c r="C48" s="21" t="s">
        <v>216</v>
      </c>
      <c r="D48" s="21" t="s">
        <v>221</v>
      </c>
      <c r="E48" s="21" t="s">
        <v>222</v>
      </c>
      <c r="F48" s="21" t="s">
        <v>258</v>
      </c>
      <c r="G48" s="21" t="s">
        <v>259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21"/>
      <c r="B49" s="21" t="s">
        <v>215</v>
      </c>
      <c r="C49" s="21" t="s">
        <v>216</v>
      </c>
      <c r="D49" s="21" t="s">
        <v>113</v>
      </c>
      <c r="E49" s="21" t="s">
        <v>114</v>
      </c>
      <c r="F49" s="21" t="s">
        <v>258</v>
      </c>
      <c r="G49" s="21" t="s">
        <v>259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33" t="s">
        <v>125</v>
      </c>
      <c r="B50" s="133"/>
      <c r="C50" s="133"/>
      <c r="D50" s="133"/>
      <c r="E50" s="133"/>
      <c r="F50" s="133"/>
      <c r="G50" s="134"/>
      <c r="H50" s="23">
        <v>1147479.53</v>
      </c>
      <c r="I50" s="23">
        <v>1147479.53</v>
      </c>
      <c r="J50" s="23"/>
      <c r="K50" s="23"/>
      <c r="L50" s="23">
        <v>1147479.53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</sheetData>
  <mergeCells count="30">
    <mergeCell ref="A2:W2"/>
    <mergeCell ref="A3:G3"/>
    <mergeCell ref="H4:W4"/>
    <mergeCell ref="I5:M5"/>
    <mergeCell ref="N5:P5"/>
    <mergeCell ref="R5:W5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workbookViewId="0">
      <selection activeCell="H12" sqref="H1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"单位名称："&amp;"临沧市临翔区青少年学生校外活动中心"</f>
        <v>单位名称：临沧市临翔区青少年学生校外活动中心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174</v>
      </c>
    </row>
    <row r="4" ht="18.75" customHeight="1" spans="1:23">
      <c r="A4" s="10" t="s">
        <v>261</v>
      </c>
      <c r="B4" s="11" t="s">
        <v>189</v>
      </c>
      <c r="C4" s="10" t="s">
        <v>190</v>
      </c>
      <c r="D4" s="10" t="s">
        <v>262</v>
      </c>
      <c r="E4" s="11" t="s">
        <v>191</v>
      </c>
      <c r="F4" s="11" t="s">
        <v>192</v>
      </c>
      <c r="G4" s="11" t="s">
        <v>263</v>
      </c>
      <c r="H4" s="11" t="s">
        <v>264</v>
      </c>
      <c r="I4" s="29" t="s">
        <v>56</v>
      </c>
      <c r="J4" s="12" t="s">
        <v>265</v>
      </c>
      <c r="K4" s="13"/>
      <c r="L4" s="13"/>
      <c r="M4" s="14"/>
      <c r="N4" s="12" t="s">
        <v>197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4" t="s">
        <v>58</v>
      </c>
      <c r="K6" s="96"/>
      <c r="L6" s="30"/>
      <c r="M6" s="30"/>
      <c r="N6" s="30"/>
      <c r="O6" s="30"/>
      <c r="P6" s="30"/>
      <c r="Q6" s="30"/>
      <c r="R6" s="30"/>
      <c r="S6" s="125"/>
      <c r="T6" s="125"/>
      <c r="U6" s="125"/>
      <c r="V6" s="125"/>
      <c r="W6" s="125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266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267</v>
      </c>
      <c r="D9" s="21"/>
      <c r="E9" s="21"/>
      <c r="F9" s="21"/>
      <c r="G9" s="21"/>
      <c r="H9" s="21"/>
      <c r="I9" s="23">
        <v>200000</v>
      </c>
      <c r="J9" s="23">
        <v>200000</v>
      </c>
      <c r="K9" s="23">
        <v>200000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268</v>
      </c>
      <c r="B10" s="120" t="s">
        <v>269</v>
      </c>
      <c r="C10" s="21" t="s">
        <v>267</v>
      </c>
      <c r="D10" s="120" t="s">
        <v>71</v>
      </c>
      <c r="E10" s="120" t="s">
        <v>92</v>
      </c>
      <c r="F10" s="120" t="s">
        <v>93</v>
      </c>
      <c r="G10" s="120" t="s">
        <v>231</v>
      </c>
      <c r="H10" s="120" t="s">
        <v>232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0" t="s">
        <v>268</v>
      </c>
      <c r="B11" s="120" t="s">
        <v>269</v>
      </c>
      <c r="C11" s="21" t="s">
        <v>267</v>
      </c>
      <c r="D11" s="120" t="s">
        <v>71</v>
      </c>
      <c r="E11" s="120" t="s">
        <v>92</v>
      </c>
      <c r="F11" s="120" t="s">
        <v>93</v>
      </c>
      <c r="G11" s="120" t="s">
        <v>270</v>
      </c>
      <c r="H11" s="120" t="s">
        <v>271</v>
      </c>
      <c r="I11" s="23">
        <v>50000</v>
      </c>
      <c r="J11" s="23">
        <v>50000</v>
      </c>
      <c r="K11" s="23">
        <v>50000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268</v>
      </c>
      <c r="B12" s="120" t="s">
        <v>269</v>
      </c>
      <c r="C12" s="21" t="s">
        <v>267</v>
      </c>
      <c r="D12" s="120" t="s">
        <v>71</v>
      </c>
      <c r="E12" s="120" t="s">
        <v>92</v>
      </c>
      <c r="F12" s="120" t="s">
        <v>93</v>
      </c>
      <c r="G12" s="120" t="s">
        <v>240</v>
      </c>
      <c r="H12" s="120" t="s">
        <v>241</v>
      </c>
      <c r="I12" s="23">
        <v>140000</v>
      </c>
      <c r="J12" s="23">
        <v>140000</v>
      </c>
      <c r="K12" s="23">
        <v>140000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/>
      <c r="B13" s="121"/>
      <c r="C13" s="21" t="s">
        <v>272</v>
      </c>
      <c r="D13" s="121"/>
      <c r="E13" s="121"/>
      <c r="F13" s="121"/>
      <c r="G13" s="121"/>
      <c r="H13" s="121"/>
      <c r="I13" s="23">
        <v>26255.3</v>
      </c>
      <c r="J13" s="23"/>
      <c r="K13" s="23"/>
      <c r="L13" s="23"/>
      <c r="M13" s="23"/>
      <c r="N13" s="23"/>
      <c r="O13" s="23"/>
      <c r="P13" s="23"/>
      <c r="Q13" s="23"/>
      <c r="R13" s="23">
        <v>26255.3</v>
      </c>
      <c r="S13" s="23"/>
      <c r="T13" s="23"/>
      <c r="U13" s="23">
        <v>26255.3</v>
      </c>
      <c r="V13" s="23"/>
      <c r="W13" s="23"/>
    </row>
    <row r="14" ht="18.75" customHeight="1" spans="1:23">
      <c r="A14" s="120" t="s">
        <v>268</v>
      </c>
      <c r="B14" s="120" t="s">
        <v>273</v>
      </c>
      <c r="C14" s="21" t="s">
        <v>272</v>
      </c>
      <c r="D14" s="120" t="s">
        <v>71</v>
      </c>
      <c r="E14" s="120" t="s">
        <v>88</v>
      </c>
      <c r="F14" s="120" t="s">
        <v>89</v>
      </c>
      <c r="G14" s="120" t="s">
        <v>231</v>
      </c>
      <c r="H14" s="120" t="s">
        <v>232</v>
      </c>
      <c r="I14" s="23">
        <v>26255.3</v>
      </c>
      <c r="J14" s="23"/>
      <c r="K14" s="23"/>
      <c r="L14" s="23"/>
      <c r="M14" s="23"/>
      <c r="N14" s="23"/>
      <c r="O14" s="23"/>
      <c r="P14" s="23"/>
      <c r="Q14" s="23"/>
      <c r="R14" s="23">
        <v>26255.3</v>
      </c>
      <c r="S14" s="23"/>
      <c r="T14" s="23"/>
      <c r="U14" s="23">
        <v>26255.3</v>
      </c>
      <c r="V14" s="23"/>
      <c r="W14" s="23"/>
    </row>
    <row r="15" ht="18.75" customHeight="1" spans="1:23">
      <c r="A15" s="33" t="s">
        <v>125</v>
      </c>
      <c r="B15" s="34"/>
      <c r="C15" s="34"/>
      <c r="D15" s="34"/>
      <c r="E15" s="34"/>
      <c r="F15" s="34"/>
      <c r="G15" s="34"/>
      <c r="H15" s="35"/>
      <c r="I15" s="23">
        <v>226255.3</v>
      </c>
      <c r="J15" s="23">
        <v>200000</v>
      </c>
      <c r="K15" s="23">
        <v>200000</v>
      </c>
      <c r="L15" s="23"/>
      <c r="M15" s="23"/>
      <c r="N15" s="23"/>
      <c r="O15" s="23"/>
      <c r="P15" s="23"/>
      <c r="Q15" s="23"/>
      <c r="R15" s="23">
        <v>26255.3</v>
      </c>
      <c r="S15" s="23"/>
      <c r="T15" s="23"/>
      <c r="U15" s="23">
        <v>26255.3</v>
      </c>
      <c r="V15" s="23"/>
      <c r="W15" s="23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showZeros="0" workbookViewId="0">
      <selection activeCell="B24" sqref="B2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274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"单位名称："&amp;"临沧市临翔区青少年学生校外活动中心"</f>
        <v>单位名称：临沧市临翔区青少年学生校外活动中心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275</v>
      </c>
      <c r="B4" s="45" t="s">
        <v>276</v>
      </c>
      <c r="C4" s="45" t="s">
        <v>277</v>
      </c>
      <c r="D4" s="45" t="s">
        <v>278</v>
      </c>
      <c r="E4" s="45" t="s">
        <v>279</v>
      </c>
      <c r="F4" s="53" t="s">
        <v>280</v>
      </c>
      <c r="G4" s="45" t="s">
        <v>281</v>
      </c>
      <c r="H4" s="53" t="s">
        <v>282</v>
      </c>
      <c r="I4" s="53" t="s">
        <v>283</v>
      </c>
      <c r="J4" s="45" t="s">
        <v>284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2" t="s">
        <v>71</v>
      </c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4" t="s">
        <v>267</v>
      </c>
      <c r="B7" s="21" t="s">
        <v>285</v>
      </c>
      <c r="C7" s="21" t="s">
        <v>286</v>
      </c>
      <c r="D7" s="21" t="s">
        <v>287</v>
      </c>
      <c r="E7" s="32" t="s">
        <v>288</v>
      </c>
      <c r="F7" s="21" t="s">
        <v>289</v>
      </c>
      <c r="G7" s="32" t="s">
        <v>290</v>
      </c>
      <c r="H7" s="21" t="s">
        <v>291</v>
      </c>
      <c r="I7" s="21" t="s">
        <v>292</v>
      </c>
      <c r="J7" s="32" t="s">
        <v>293</v>
      </c>
    </row>
    <row r="8" ht="27" customHeight="1" spans="1:10">
      <c r="A8" s="214" t="s">
        <v>267</v>
      </c>
      <c r="B8" s="21" t="s">
        <v>294</v>
      </c>
      <c r="C8" s="21" t="s">
        <v>295</v>
      </c>
      <c r="D8" s="21" t="s">
        <v>296</v>
      </c>
      <c r="E8" s="32" t="s">
        <v>297</v>
      </c>
      <c r="F8" s="21" t="s">
        <v>289</v>
      </c>
      <c r="G8" s="32" t="s">
        <v>298</v>
      </c>
      <c r="H8" s="21" t="s">
        <v>299</v>
      </c>
      <c r="I8" s="21" t="s">
        <v>300</v>
      </c>
      <c r="J8" s="32" t="s">
        <v>301</v>
      </c>
    </row>
    <row r="9" ht="18.75" customHeight="1" spans="1:10">
      <c r="A9" s="214" t="s">
        <v>267</v>
      </c>
      <c r="B9" s="21" t="s">
        <v>294</v>
      </c>
      <c r="C9" s="21" t="s">
        <v>302</v>
      </c>
      <c r="D9" s="21" t="s">
        <v>303</v>
      </c>
      <c r="E9" s="32" t="s">
        <v>304</v>
      </c>
      <c r="F9" s="21" t="s">
        <v>305</v>
      </c>
      <c r="G9" s="32" t="s">
        <v>306</v>
      </c>
      <c r="H9" s="21" t="s">
        <v>299</v>
      </c>
      <c r="I9" s="21" t="s">
        <v>292</v>
      </c>
      <c r="J9" s="32" t="s">
        <v>304</v>
      </c>
    </row>
    <row r="10" ht="57" customHeight="1" spans="1:10">
      <c r="A10" s="214" t="s">
        <v>272</v>
      </c>
      <c r="B10" s="21" t="s">
        <v>307</v>
      </c>
      <c r="C10" s="21" t="s">
        <v>286</v>
      </c>
      <c r="D10" s="21" t="s">
        <v>308</v>
      </c>
      <c r="E10" s="32" t="s">
        <v>309</v>
      </c>
      <c r="F10" s="21" t="s">
        <v>305</v>
      </c>
      <c r="G10" s="32" t="s">
        <v>310</v>
      </c>
      <c r="H10" s="21" t="s">
        <v>299</v>
      </c>
      <c r="I10" s="21" t="s">
        <v>292</v>
      </c>
      <c r="J10" s="32" t="s">
        <v>311</v>
      </c>
    </row>
    <row r="11" ht="16" customHeight="1" spans="1:10">
      <c r="A11" s="214" t="s">
        <v>272</v>
      </c>
      <c r="B11" s="21" t="s">
        <v>307</v>
      </c>
      <c r="C11" s="21" t="s">
        <v>295</v>
      </c>
      <c r="D11" s="21" t="s">
        <v>296</v>
      </c>
      <c r="E11" s="32" t="s">
        <v>312</v>
      </c>
      <c r="F11" s="21" t="s">
        <v>289</v>
      </c>
      <c r="G11" s="32" t="s">
        <v>313</v>
      </c>
      <c r="H11" s="21" t="s">
        <v>299</v>
      </c>
      <c r="I11" s="21" t="s">
        <v>292</v>
      </c>
      <c r="J11" s="32" t="s">
        <v>314</v>
      </c>
    </row>
    <row r="12" ht="32" customHeight="1" spans="1:10">
      <c r="A12" s="214" t="s">
        <v>272</v>
      </c>
      <c r="B12" s="21" t="s">
        <v>307</v>
      </c>
      <c r="C12" s="21" t="s">
        <v>302</v>
      </c>
      <c r="D12" s="21" t="s">
        <v>303</v>
      </c>
      <c r="E12" s="32" t="s">
        <v>315</v>
      </c>
      <c r="F12" s="21" t="s">
        <v>305</v>
      </c>
      <c r="G12" s="32" t="s">
        <v>316</v>
      </c>
      <c r="H12" s="21" t="s">
        <v>299</v>
      </c>
      <c r="I12" s="21" t="s">
        <v>300</v>
      </c>
      <c r="J12" s="32" t="s">
        <v>317</v>
      </c>
    </row>
  </sheetData>
  <mergeCells count="6">
    <mergeCell ref="A2:J2"/>
    <mergeCell ref="A3:H3"/>
    <mergeCell ref="A7:A9"/>
    <mergeCell ref="A10:A12"/>
    <mergeCell ref="B7:B9"/>
    <mergeCell ref="B10:B1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8" sqref="B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8" t="s">
        <v>318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319</v>
      </c>
      <c r="C2" s="105"/>
      <c r="D2" s="106"/>
      <c r="E2" s="106"/>
      <c r="F2" s="106"/>
    </row>
    <row r="3" ht="18.75" customHeight="1" spans="1:6">
      <c r="A3" s="7" t="str">
        <f>"单位名称："&amp;"临沧市临翔区青少年学生校外活动中心"</f>
        <v>单位名称：临沧市临翔区青少年学生校外活动中心</v>
      </c>
      <c r="B3" s="7" t="s">
        <v>320</v>
      </c>
      <c r="C3" s="100"/>
      <c r="D3" s="102"/>
      <c r="E3" s="102"/>
      <c r="F3" s="38" t="s">
        <v>1</v>
      </c>
    </row>
    <row r="4" ht="18.75" customHeight="1" spans="1:6">
      <c r="A4" s="107" t="s">
        <v>188</v>
      </c>
      <c r="B4" s="108" t="s">
        <v>73</v>
      </c>
      <c r="C4" s="109" t="s">
        <v>74</v>
      </c>
      <c r="D4" s="13" t="s">
        <v>321</v>
      </c>
      <c r="E4" s="13"/>
      <c r="F4" s="14"/>
    </row>
    <row r="5" ht="18.75" customHeight="1" spans="1:6">
      <c r="A5" s="110"/>
      <c r="B5" s="111"/>
      <c r="C5" s="97"/>
      <c r="D5" s="96" t="s">
        <v>56</v>
      </c>
      <c r="E5" s="96" t="s">
        <v>75</v>
      </c>
      <c r="F5" s="96" t="s">
        <v>76</v>
      </c>
    </row>
    <row r="6" ht="18.75" customHeight="1" spans="1:6">
      <c r="A6" s="110">
        <v>1</v>
      </c>
      <c r="B6" s="112" t="s">
        <v>168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3"/>
      <c r="B7" s="83"/>
      <c r="C7" s="83"/>
      <c r="D7" s="23"/>
      <c r="E7" s="23"/>
      <c r="F7" s="23"/>
    </row>
    <row r="8" ht="18.75" customHeight="1" spans="1:6">
      <c r="A8" s="113"/>
      <c r="B8" s="83"/>
      <c r="C8" s="83"/>
      <c r="D8" s="23"/>
      <c r="E8" s="23"/>
      <c r="F8" s="23"/>
    </row>
    <row r="9" ht="18.75" customHeight="1" spans="1:6">
      <c r="A9" s="114" t="s">
        <v>125</v>
      </c>
      <c r="B9" s="115" t="s">
        <v>125</v>
      </c>
      <c r="C9" s="116" t="s">
        <v>125</v>
      </c>
      <c r="D9" s="23"/>
      <c r="E9" s="23"/>
      <c r="F9" s="23"/>
    </row>
    <row r="10" customHeight="1" spans="1:1">
      <c r="A10" t="s">
        <v>322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B19" sqref="B1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323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0" t="str">
        <f>"单位名称："&amp;"临沧市临翔区青少年学生校外活动中心"</f>
        <v>单位名称：临沧市临翔区青少年学生校外活动中心</v>
      </c>
      <c r="B3" s="95"/>
      <c r="C3" s="95"/>
      <c r="D3" s="95"/>
      <c r="E3" s="95"/>
      <c r="F3" s="95"/>
      <c r="G3" s="95"/>
      <c r="H3" s="95"/>
      <c r="I3" s="95"/>
      <c r="J3" s="95"/>
      <c r="O3" s="64"/>
      <c r="P3" s="64"/>
      <c r="Q3" s="38" t="s">
        <v>174</v>
      </c>
    </row>
    <row r="4" ht="18.75" customHeight="1" spans="1:17">
      <c r="A4" s="11" t="s">
        <v>324</v>
      </c>
      <c r="B4" s="73" t="s">
        <v>325</v>
      </c>
      <c r="C4" s="73" t="s">
        <v>326</v>
      </c>
      <c r="D4" s="73" t="s">
        <v>327</v>
      </c>
      <c r="E4" s="73" t="s">
        <v>328</v>
      </c>
      <c r="F4" s="73" t="s">
        <v>329</v>
      </c>
      <c r="G4" s="43" t="s">
        <v>195</v>
      </c>
      <c r="H4" s="43"/>
      <c r="I4" s="43"/>
      <c r="J4" s="43"/>
      <c r="K4" s="75"/>
      <c r="L4" s="43"/>
      <c r="M4" s="43"/>
      <c r="N4" s="43"/>
      <c r="O4" s="65"/>
      <c r="P4" s="75"/>
      <c r="Q4" s="44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330</v>
      </c>
      <c r="J5" s="76" t="s">
        <v>331</v>
      </c>
      <c r="K5" s="77" t="s">
        <v>332</v>
      </c>
      <c r="L5" s="91" t="s">
        <v>78</v>
      </c>
      <c r="M5" s="91"/>
      <c r="N5" s="91"/>
      <c r="O5" s="92"/>
      <c r="P5" s="93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203</v>
      </c>
      <c r="O6" s="94" t="s">
        <v>67</v>
      </c>
      <c r="P6" s="79" t="s">
        <v>68</v>
      </c>
      <c r="Q6" s="78" t="s">
        <v>69</v>
      </c>
    </row>
    <row r="7" ht="18.75" customHeight="1" spans="1:17">
      <c r="A7" s="31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1"/>
      <c r="B8" s="82"/>
      <c r="C8" s="82"/>
      <c r="D8" s="82"/>
      <c r="E8" s="9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1"/>
      <c r="B9" s="82"/>
      <c r="C9" s="82"/>
      <c r="D9" s="82"/>
      <c r="E9" s="9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4" t="s">
        <v>125</v>
      </c>
      <c r="B10" s="85"/>
      <c r="C10" s="85"/>
      <c r="D10" s="85"/>
      <c r="E10" s="9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3">
      <c r="A11" s="50" t="s">
        <v>333</v>
      </c>
      <c r="B11" s="50"/>
      <c r="C11" s="50"/>
    </row>
  </sheetData>
  <mergeCells count="17">
    <mergeCell ref="A2:Q2"/>
    <mergeCell ref="A3:F3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showZeros="0" workbookViewId="0">
      <selection activeCell="C24" sqref="C2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7"/>
      <c r="M1" s="88"/>
      <c r="N1" s="89" t="s">
        <v>334</v>
      </c>
    </row>
    <row r="2" ht="34.5" customHeight="1" spans="1:14">
      <c r="A2" s="39" t="str">
        <f>"2025"&amp;"年部门政府购买服务预算表"</f>
        <v>2025年部门政府购买服务预算表</v>
      </c>
      <c r="B2" s="70"/>
      <c r="C2" s="51"/>
      <c r="D2" s="70"/>
      <c r="E2" s="70"/>
      <c r="F2" s="70"/>
      <c r="G2" s="70"/>
      <c r="H2" s="71"/>
      <c r="I2" s="70"/>
      <c r="J2" s="70"/>
      <c r="K2" s="70"/>
      <c r="L2" s="51"/>
      <c r="M2" s="71"/>
      <c r="N2" s="70"/>
    </row>
    <row r="3" ht="18.75" customHeight="1" spans="1:14">
      <c r="A3" s="60" t="str">
        <f>"单位名称："&amp;"临沧市临翔区青少年学生校外活动中心"</f>
        <v>单位名称：临沧市临翔区青少年学生校外活动中心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90"/>
      <c r="N3" s="89" t="s">
        <v>174</v>
      </c>
    </row>
    <row r="4" ht="18.75" customHeight="1" spans="1:14">
      <c r="A4" s="11" t="s">
        <v>324</v>
      </c>
      <c r="B4" s="73" t="s">
        <v>335</v>
      </c>
      <c r="C4" s="74" t="s">
        <v>336</v>
      </c>
      <c r="D4" s="43" t="s">
        <v>195</v>
      </c>
      <c r="E4" s="43"/>
      <c r="F4" s="43"/>
      <c r="G4" s="43"/>
      <c r="H4" s="75"/>
      <c r="I4" s="43"/>
      <c r="J4" s="43"/>
      <c r="K4" s="43"/>
      <c r="L4" s="65"/>
      <c r="M4" s="75"/>
      <c r="N4" s="44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330</v>
      </c>
      <c r="G5" s="76" t="s">
        <v>331</v>
      </c>
      <c r="H5" s="77" t="s">
        <v>332</v>
      </c>
      <c r="I5" s="91" t="s">
        <v>78</v>
      </c>
      <c r="J5" s="91"/>
      <c r="K5" s="91"/>
      <c r="L5" s="92"/>
      <c r="M5" s="93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203</v>
      </c>
      <c r="L6" s="94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125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8">
      <c r="A11" s="87" t="s">
        <v>322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</sheetData>
  <mergeCells count="14">
    <mergeCell ref="A2:N2"/>
    <mergeCell ref="A3:C3"/>
    <mergeCell ref="D4:N4"/>
    <mergeCell ref="I5:N5"/>
    <mergeCell ref="A10:C10"/>
    <mergeCell ref="A11:R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showZeros="0" workbookViewId="0">
      <selection activeCell="B24" sqref="B24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8"/>
      <c r="G1" s="37"/>
      <c r="H1" s="37"/>
      <c r="I1" s="37" t="s">
        <v>337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60" t="str">
        <f>"单位名称："&amp;"临沧市临翔区青少年学生校外活动中心"</f>
        <v>单位名称：临沧市临翔区青少年学生校外活动中心</v>
      </c>
      <c r="B3" s="61"/>
      <c r="C3" s="61"/>
      <c r="D3" s="62"/>
      <c r="E3" s="63"/>
      <c r="G3" s="64"/>
      <c r="H3" s="64"/>
      <c r="I3" s="37" t="s">
        <v>174</v>
      </c>
    </row>
    <row r="4" ht="18.75" customHeight="1" spans="1:9">
      <c r="A4" s="29" t="s">
        <v>338</v>
      </c>
      <c r="B4" s="12" t="s">
        <v>195</v>
      </c>
      <c r="C4" s="13"/>
      <c r="D4" s="13"/>
      <c r="E4" s="12" t="s">
        <v>339</v>
      </c>
      <c r="F4" s="13"/>
      <c r="G4" s="65"/>
      <c r="H4" s="65"/>
      <c r="I4" s="14"/>
    </row>
    <row r="5" ht="18.75" customHeight="1" spans="1:9">
      <c r="A5" s="31"/>
      <c r="B5" s="30" t="s">
        <v>56</v>
      </c>
      <c r="C5" s="11" t="s">
        <v>59</v>
      </c>
      <c r="D5" s="66" t="s">
        <v>340</v>
      </c>
      <c r="E5" s="67" t="s">
        <v>341</v>
      </c>
      <c r="F5" s="67" t="s">
        <v>341</v>
      </c>
      <c r="G5" s="67" t="s">
        <v>341</v>
      </c>
      <c r="H5" s="67" t="s">
        <v>341</v>
      </c>
      <c r="I5" s="67" t="s">
        <v>341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2">
      <c r="A9" s="50" t="s">
        <v>342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</sheetData>
  <mergeCells count="6">
    <mergeCell ref="A2:I2"/>
    <mergeCell ref="A3:E3"/>
    <mergeCell ref="B4:D4"/>
    <mergeCell ref="E4:I4"/>
    <mergeCell ref="A9:L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6" sqref="A1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343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"单位名称："&amp;"临沧市临翔区青少年学生校外活动中心"</f>
        <v>单位名称：临沧市临翔区青少年学生校外活动中心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275</v>
      </c>
      <c r="B4" s="45" t="s">
        <v>276</v>
      </c>
      <c r="C4" s="45" t="s">
        <v>277</v>
      </c>
      <c r="D4" s="45" t="s">
        <v>278</v>
      </c>
      <c r="E4" s="45" t="s">
        <v>279</v>
      </c>
      <c r="F4" s="53" t="s">
        <v>280</v>
      </c>
      <c r="G4" s="45" t="s">
        <v>281</v>
      </c>
      <c r="H4" s="53" t="s">
        <v>282</v>
      </c>
      <c r="I4" s="53" t="s">
        <v>283</v>
      </c>
      <c r="J4" s="45" t="s">
        <v>284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3">
        <v>6</v>
      </c>
      <c r="G5" s="45">
        <v>7</v>
      </c>
      <c r="H5" s="53">
        <v>8</v>
      </c>
      <c r="I5" s="53">
        <v>9</v>
      </c>
      <c r="J5" s="45">
        <v>10</v>
      </c>
    </row>
    <row r="6" ht="18.75" customHeight="1" spans="1:10">
      <c r="A6" s="21"/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ht="13" customHeight="1" spans="1:11">
      <c r="A8" s="57" t="s">
        <v>342</v>
      </c>
      <c r="B8" s="57"/>
      <c r="C8" s="57"/>
      <c r="D8" s="57"/>
      <c r="E8" s="57"/>
      <c r="F8" s="57"/>
      <c r="G8" s="57"/>
      <c r="H8" s="57"/>
      <c r="I8" s="57"/>
      <c r="J8" s="57"/>
      <c r="K8" s="57"/>
    </row>
  </sheetData>
  <mergeCells count="3">
    <mergeCell ref="A2:J2"/>
    <mergeCell ref="A3:H3"/>
    <mergeCell ref="A8:K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25" sqref="C2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344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"单位名称："&amp;"临沧市临翔区青少年学生校外活动中心"</f>
        <v>单位名称：临沧市临翔区青少年学生校外活动中心</v>
      </c>
      <c r="B3" s="8"/>
      <c r="C3" s="3"/>
      <c r="H3" s="41" t="s">
        <v>174</v>
      </c>
    </row>
    <row r="4" ht="18.75" customHeight="1" spans="1:8">
      <c r="A4" s="11" t="s">
        <v>188</v>
      </c>
      <c r="B4" s="11" t="s">
        <v>345</v>
      </c>
      <c r="C4" s="11" t="s">
        <v>346</v>
      </c>
      <c r="D4" s="11" t="s">
        <v>347</v>
      </c>
      <c r="E4" s="11" t="s">
        <v>348</v>
      </c>
      <c r="F4" s="42" t="s">
        <v>349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328</v>
      </c>
      <c r="G5" s="45" t="s">
        <v>350</v>
      </c>
      <c r="H5" s="45" t="s">
        <v>351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ht="16" customHeight="1" spans="1:6">
      <c r="A9" s="50" t="s">
        <v>352</v>
      </c>
      <c r="B9" s="50"/>
      <c r="C9" s="50"/>
      <c r="D9" s="50"/>
      <c r="E9" s="50"/>
      <c r="F9" s="50"/>
    </row>
  </sheetData>
  <mergeCells count="10">
    <mergeCell ref="A2:H2"/>
    <mergeCell ref="A3:C3"/>
    <mergeCell ref="F4:H4"/>
    <mergeCell ref="A8:E8"/>
    <mergeCell ref="A9:F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353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"单位名称："&amp;"临沧市临翔区青少年学生校外活动中心"</f>
        <v>单位名称：临沧市临翔区青少年学生校外活动中心</v>
      </c>
      <c r="B3" s="8"/>
      <c r="C3" s="8"/>
      <c r="D3" s="8"/>
      <c r="E3" s="8"/>
      <c r="F3" s="8"/>
      <c r="G3" s="8"/>
      <c r="H3" s="9"/>
      <c r="I3" s="9"/>
      <c r="J3" s="9"/>
      <c r="K3" s="4" t="s">
        <v>174</v>
      </c>
    </row>
    <row r="4" ht="18.75" customHeight="1" spans="1:11">
      <c r="A4" s="10" t="s">
        <v>261</v>
      </c>
      <c r="B4" s="10" t="s">
        <v>190</v>
      </c>
      <c r="C4" s="10" t="s">
        <v>262</v>
      </c>
      <c r="D4" s="11" t="s">
        <v>191</v>
      </c>
      <c r="E4" s="11" t="s">
        <v>192</v>
      </c>
      <c r="F4" s="11" t="s">
        <v>263</v>
      </c>
      <c r="G4" s="11" t="s">
        <v>264</v>
      </c>
      <c r="H4" s="29" t="s">
        <v>56</v>
      </c>
      <c r="I4" s="12" t="s">
        <v>354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125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ht="17" customHeight="1" spans="1:2">
      <c r="A11" s="36" t="s">
        <v>322</v>
      </c>
      <c r="B11" s="3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D26" sqref="D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"单位名称："&amp;"临沧市临翔区青少年学生校外活动中心"</f>
        <v>单位名称：临沧市临翔区青少年学生校外活动中心</v>
      </c>
      <c r="B3" s="8"/>
      <c r="C3" s="8"/>
      <c r="D3" s="8"/>
      <c r="E3" s="9"/>
      <c r="F3" s="9"/>
      <c r="G3" s="4" t="s">
        <v>174</v>
      </c>
    </row>
    <row r="4" ht="18.75" customHeight="1" spans="1:7">
      <c r="A4" s="10" t="s">
        <v>262</v>
      </c>
      <c r="B4" s="10" t="s">
        <v>261</v>
      </c>
      <c r="C4" s="10" t="s">
        <v>190</v>
      </c>
      <c r="D4" s="11" t="s">
        <v>356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200000</v>
      </c>
      <c r="F8" s="23"/>
      <c r="G8" s="23"/>
    </row>
    <row r="9" ht="18.75" customHeight="1" spans="1:7">
      <c r="A9" s="21"/>
      <c r="B9" s="21" t="s">
        <v>357</v>
      </c>
      <c r="C9" s="21" t="s">
        <v>267</v>
      </c>
      <c r="D9" s="21" t="s">
        <v>358</v>
      </c>
      <c r="E9" s="23">
        <v>200000</v>
      </c>
      <c r="F9" s="23"/>
      <c r="G9" s="23"/>
    </row>
    <row r="10" ht="18.75" customHeight="1" spans="1:7">
      <c r="A10" s="24" t="s">
        <v>56</v>
      </c>
      <c r="B10" s="25" t="s">
        <v>359</v>
      </c>
      <c r="C10" s="25"/>
      <c r="D10" s="26"/>
      <c r="E10" s="23">
        <v>200000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2025-02-27T07:00:00Z</dcterms:created>
  <dcterms:modified xsi:type="dcterms:W3CDTF">2025-03-10T03:59:14Z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4C2CFB4FA1D64DEC88E12EDA1BC9189E_12</vt:lpwstr>
  </property>
  <property fmtid="{D5CDD505-2E9C-101B-9397-08002B2CF9AE}" pid="3" name="KSOProductBuildVer">
    <vt:lpwstr>2052-11.1.0.13703</vt:lpwstr>
  </property>
</Properties>
</file>