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92"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部门基本支出预算表04!$A$9:$W$62</definedName>
    <definedName name="_xlnm._FilterDatabase" localSheetId="7" hidden="1">'部门项目支出预算表05-1'!$A$9:$W$90</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<sst xmlns="http://schemas.openxmlformats.org/spreadsheetml/2006/main" count="2183" uniqueCount="583">
  <si>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</si>
  <si>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</si>
  <si>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</si>
  <si>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</si>
  <si>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</si>
  <si>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</si>
  <si>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</si>
  <si>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</si>
  <si>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</si>
  <si>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</si>
  <si>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</si>
  <si>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</si>
  <si>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</si>
  <si>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</si>
  <si>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</si>
  <si>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</si>
  <si>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</si>
  <si>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</si>
  <si>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</si>
  <si>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</si>
  <si>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</si>
  <si>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</si>
  <si>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</si>
  <si>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</si>
  <si>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</si>
  <si>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</si>
  <si>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</si>
  <si>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</si>
  <si>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</si>
  <si>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</si>
  <si>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</si>
  <si>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</si>
  <si>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</si>
  <si>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</si>
  <si>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</si>
  <si>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</si>
  <si>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</si>
  <si>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</si>
  <si>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</si>
  <si>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</si>
  <si>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</si>
  <si>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</si>
  <si>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</si>
  <si>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</si>
  <si>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</si>
  <si>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</si>
  <si>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</si>
  <si>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</si>
  <si>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</si>
  <si>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</si>
  <si>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</si>
  <si>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</si>
  <si>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</si>
  <si>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</si>
  <si>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</si>
  <si>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</si>
  <si>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</si>
  <si>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</si>
  <si>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</si>
  <si>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</si>
  <si>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</si>
  <si>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</si>
  <si>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</si>
  <si>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</si>
  <si>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</si>
  <si>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</si>
  <si>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</si>
  <si>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</si>
  <si>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</si>
  <si>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</si>
  <si>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131001</t>
  </si>
  <si>
    <t>临沧市临翔区卫生健康局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</si>
  <si>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</si>
  <si>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</si>
  <si>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</si>
  <si>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</si>
  <si>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</si>
  <si>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</si>
  <si>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</si>
  <si>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</si>
  <si>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</si>
  <si>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</si>
  <si>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</si>
  <si>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</si>
  <si>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</si>
  <si>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</si>
  <si>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</si>
  <si>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</si>
  <si>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</si>
  <si>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</si>
  <si>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</si>
  <si>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</si>
  <si>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</si>
  <si>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</si>
  <si>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</si>
  <si>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</si>
  <si>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</si>
  <si>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</si>
  <si>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</si>
  <si>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</si>
  <si>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</si>
  <si>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</si>
  <si>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</si>
  <si>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</si>
  <si>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</si>
  <si>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</si>
  <si>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</si>
  <si>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</si>
  <si>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</si>
  <si>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</si>
  <si>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</si>
  <si>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</si>
  <si>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</si>
  <si>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</si>
  <si>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</si>
  <si>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</si>
  <si>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</si>
  <si>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</si>
  <si>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</si>
  <si>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</si>
  <si>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</si>
  <si>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</si>
  <si>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</si>
  <si>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</si>
  <si>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</si>
  <si>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</si>
  <si>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</si>
  <si>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</si>
  <si>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</si>
  <si>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</si>
  <si>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</si>
  <si>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</si>
  <si>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</si>
  <si>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</si>
  <si>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</si>
  <si>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</si>
  <si>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</si>
  <si>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</si>
  <si>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</si>
  <si>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</si>
  <si>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</si>
  <si>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</si>
  <si>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</si>
  <si>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</si>
  <si>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</si>
  <si>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</si>
  <si>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</si>
  <si>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</si>
  <si>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</si>
  <si>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</si>
  <si>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</si>
  <si>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</si>
  <si>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</si>
  <si>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</si>
  <si>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</si>
  <si>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</si>
  <si>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</si>
  <si>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</si>
  <si>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</si>
  <si>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</si>
  <si>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</si>
  <si>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</si>
  <si>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</si>
  <si>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</si>
  <si>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</si>
  <si>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</si>
  <si>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</si>
  <si>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</si>
  <si>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</si>
  <si>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</si>
  <si>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</si>
  <si>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</si>
  <si>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</si>
  <si>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</si>
  <si>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</si>
  <si>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</si>
  <si>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</si>
  <si>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</si>
  <si>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</si>
  <si>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</si>
  <si>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</si>
  <si>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</si>
  <si>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</si>
  <si>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</si>
  <si>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</si>
  <si>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</si>
  <si>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</si>
  <si>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</si>
  <si>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</si>
  <si>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</si>
  <si>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</si>
  <si>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</si>
  <si>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</si>
  <si>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</si>
  <si>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</si>
  <si>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</si>
  <si>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</si>
  <si>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</si>
  <si>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</si>
  <si>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</si>
  <si>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</si>
  <si>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</si>
  <si>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</si>
  <si>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</si>
  <si>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</si>
  <si>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</si>
  <si>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</si>
  <si>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</si>
  <si>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</si>
  <si>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</si>
  <si>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</si>
  <si>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</si>
  <si>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</si>
  <si>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</si>
  <si>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</si>
  <si>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530902210000000018407</t>
  </si>
  <si>
    <t>行政人员支出工资</t>
  </si>
  <si>
    <t>30101</t>
  </si>
  <si>
    <t>基本工资</t>
  </si>
  <si>
    <t>530902210000000018408</t>
  </si>
  <si>
    <t>事业人员支出工资</t>
  </si>
  <si>
    <t>30102</t>
  </si>
  <si>
    <t>津贴补贴</t>
  </si>
  <si>
    <t>530902231100001446750</t>
  </si>
  <si>
    <t>行政人员绩效考核奖励（2017年提高标准部分）</t>
  </si>
  <si>
    <t>30103</t>
  </si>
  <si>
    <t>奖金</t>
  </si>
  <si>
    <t>30107</t>
  </si>
  <si>
    <t>绩效工资</t>
  </si>
  <si>
    <t>530902231100001446726</t>
  </si>
  <si>
    <t>绩效工资（2017年提高标准部分）</t>
  </si>
  <si>
    <t>530902210000000018409</t>
  </si>
  <si>
    <t>社会保障缴费</t>
  </si>
  <si>
    <t>30108</t>
  </si>
  <si>
    <t>机关事业单位基本养老保险缴费</t>
  </si>
  <si>
    <t>30110</t>
  </si>
  <si>
    <t>职工基本医疗保险缴费</t>
  </si>
  <si>
    <t>30111</t>
  </si>
  <si>
    <t>公务员医疗补助缴费</t>
  </si>
  <si>
    <t>30112</t>
  </si>
  <si>
    <t>其他社会保障缴费</t>
  </si>
  <si>
    <t>530902210000000018410</t>
  </si>
  <si>
    <t>30113</t>
  </si>
  <si>
    <t>530902231100001446769</t>
  </si>
  <si>
    <t>编制外长期聘用人员</t>
  </si>
  <si>
    <t>30199</t>
  </si>
  <si>
    <t>其他工资福利支出</t>
  </si>
  <si>
    <t>530902210000000018416</t>
  </si>
  <si>
    <t>一般公用经费</t>
  </si>
  <si>
    <t>30201</t>
  </si>
  <si>
    <t>办公费</t>
  </si>
  <si>
    <t>530902241100002315113</t>
  </si>
  <si>
    <t>公务接待费（公用经费）</t>
  </si>
  <si>
    <t>30217</t>
  </si>
  <si>
    <t>30229</t>
  </si>
  <si>
    <t>福利费</t>
  </si>
  <si>
    <t>30211</t>
  </si>
  <si>
    <t>差旅费</t>
  </si>
  <si>
    <t>30227</t>
  </si>
  <si>
    <t>委托业务费</t>
  </si>
  <si>
    <t>530902210000000018415</t>
  </si>
  <si>
    <t>工会经费</t>
  </si>
  <si>
    <t>30228</t>
  </si>
  <si>
    <t>530902251100003821066</t>
  </si>
  <si>
    <t>530902210000000018414</t>
  </si>
  <si>
    <t>公务用车运行维护费</t>
  </si>
  <si>
    <t>30231</t>
  </si>
  <si>
    <t>530902210000000020151</t>
  </si>
  <si>
    <t>行政人员公务交通补贴</t>
  </si>
  <si>
    <t>30239</t>
  </si>
  <si>
    <t>其他交通费用</t>
  </si>
  <si>
    <t>530902241100002315091</t>
  </si>
  <si>
    <t>离休费</t>
  </si>
  <si>
    <t>30301</t>
  </si>
  <si>
    <t>530902241100002315092</t>
  </si>
  <si>
    <t>原渠道发放退休费</t>
  </si>
  <si>
    <t>30302</t>
  </si>
  <si>
    <t>退休费</t>
  </si>
  <si>
    <t>530902241100002315102</t>
  </si>
  <si>
    <t>乡村医生</t>
  </si>
  <si>
    <t>30305</t>
  </si>
  <si>
    <t>生活补助</t>
  </si>
  <si>
    <t>30307</t>
  </si>
  <si>
    <t>医疗费补助</t>
  </si>
  <si>
    <t>预算05-1表</t>
  </si>
  <si>
    <t>项目分类</t>
  </si>
  <si>
    <t>项目单位</t>
  </si>
  <si>
    <t>经济科目编码</t>
  </si>
  <si>
    <t>经济科目名称</t>
  </si>
  <si>
    <t>本年拨款</t>
  </si>
  <si>
    <t>其中：本次下达</t>
  </si>
  <si>
    <t>2024年生育支持项目省级补助专款资金</t>
  </si>
  <si>
    <t>民生类</t>
  </si>
  <si>
    <t>530902251100003904077</t>
  </si>
  <si>
    <t>2024年生育支持项目省级第二批补助专款资金</t>
  </si>
  <si>
    <t>530902251100003904081</t>
  </si>
  <si>
    <t>30311</t>
  </si>
  <si>
    <t>代缴社会保险费</t>
  </si>
  <si>
    <t>2024年医疗卫生事业发展三年行动专款资金</t>
  </si>
  <si>
    <t>事业发展类</t>
  </si>
  <si>
    <t>530902251100003903907</t>
  </si>
  <si>
    <t>艾滋病防治工作专项经费</t>
  </si>
  <si>
    <t>530902210000000018787</t>
  </si>
  <si>
    <t>艾滋病防治工作专项资金</t>
  </si>
  <si>
    <t>530902241100003333585</t>
  </si>
  <si>
    <t>基本公共卫生服务的项目资金</t>
  </si>
  <si>
    <t>530902241100003271099</t>
  </si>
  <si>
    <t>基本公共卫生服务项目补助资金</t>
  </si>
  <si>
    <t>530902221100000716821</t>
  </si>
  <si>
    <t>30205</t>
  </si>
  <si>
    <t>水费</t>
  </si>
  <si>
    <t>30206</t>
  </si>
  <si>
    <t>电费</t>
  </si>
  <si>
    <t>30207</t>
  </si>
  <si>
    <t>邮电费</t>
  </si>
  <si>
    <t>30226</t>
  </si>
  <si>
    <t>劳务费</t>
  </si>
  <si>
    <t>31002</t>
  </si>
  <si>
    <t>办公设备购置</t>
  </si>
  <si>
    <t>基本药物制度补助资金</t>
  </si>
  <si>
    <t>专项业务类</t>
  </si>
  <si>
    <t>530902210000000019490</t>
  </si>
  <si>
    <t>计划生育补助资金</t>
  </si>
  <si>
    <t>530902221100000716444</t>
  </si>
  <si>
    <t>30309</t>
  </si>
  <si>
    <t>奖励金</t>
  </si>
  <si>
    <t>计划生育区级补助资金</t>
  </si>
  <si>
    <t>530902241100002420557</t>
  </si>
  <si>
    <t>计划生育项目补助资金</t>
  </si>
  <si>
    <t>530902241100003366816</t>
  </si>
  <si>
    <t>健康县城及爱国卫生工作经费</t>
  </si>
  <si>
    <t>530902251100003822493</t>
  </si>
  <si>
    <t>健康云南以奖代补资金</t>
  </si>
  <si>
    <t>530902241100002796943</t>
  </si>
  <si>
    <t>30213</t>
  </si>
  <si>
    <t>维修（护）费</t>
  </si>
  <si>
    <t>临翔区卫生健康局单位自有资金</t>
  </si>
  <si>
    <t>530902231100001491169</t>
  </si>
  <si>
    <t>生育支持项目补助资金</t>
  </si>
  <si>
    <t>530902231100001440333</t>
  </si>
  <si>
    <t>卫生综合业务经费</t>
  </si>
  <si>
    <t>530902221100000710136</t>
  </si>
  <si>
    <t>医疗服务与保障能力提升补助资金</t>
  </si>
  <si>
    <t>530902241100003364245</t>
  </si>
  <si>
    <t>医疗卫生事业发展三年行动专项资金</t>
  </si>
  <si>
    <t>530902211100000121277</t>
  </si>
  <si>
    <t>31005</t>
  </si>
  <si>
    <t>基础设施建设</t>
  </si>
  <si>
    <t>预算05-2表</t>
  </si>
  <si>
    <t>单位名称、项目名称</t>
  </si>
  <si>
    <t>项目年度绩效目标</t>
  </si>
  <si>
    <t>一级指标</t>
  </si>
  <si>
    <t>二级指标</t>
  </si>
  <si>
    <t>三级指标</t>
  </si>
  <si>
    <t>指标性质</t>
  </si>
  <si>
    <t>指标值</t>
  </si>
  <si>
    <t>度量单位</t>
  </si>
  <si>
    <t>指标属性</t>
  </si>
  <si>
    <t>指标内容</t>
  </si>
  <si>
    <t>落实《云南省生育支持项目实施方案》，由各乡镇统计上报符合享受一次性生育补贴、育儿补助、婴幼儿意外伤害险参保补贴项目政策的人员，区卫健局业务股室审核、公示后，通过财政一卡通系统兑付各级财政补助资金。加强宣传，让广大群众及时、全面、准确地了解和掌握政策内容，切实增强政策执行的透明度，增强人民群众对补贴政策的知情权、表达权和监督权。做到领导有力、政策落实、工作到位，确保群众享受政策待遇。推动实现适度生育水平，促进临翔区人口长期均衡发展。优化人口发展战略，建立生育支持政策体系，降低生育、养育、教育成本。</t>
  </si>
  <si>
    <t>产出指标</t>
  </si>
  <si>
    <t>数量指标</t>
  </si>
  <si>
    <t>生育支持项目人数</t>
  </si>
  <si>
    <t>=</t>
  </si>
  <si>
    <t>符合享受人员全部享受（参照2023年约700人）</t>
  </si>
  <si>
    <t>%</t>
  </si>
  <si>
    <t>定量指标</t>
  </si>
  <si>
    <t>反映享受生育支持项目人数情况</t>
  </si>
  <si>
    <t>质量指标</t>
  </si>
  <si>
    <t>补助对象认定准确率</t>
  </si>
  <si>
    <t>&gt;=</t>
  </si>
  <si>
    <t>98</t>
  </si>
  <si>
    <t>反映补助对象认定的准确性。
补助对象认定准确率=抽检符合标准的补助对象数/抽检实际补助对象数*100%</t>
  </si>
  <si>
    <t>符合条件申报对象覆盖率</t>
  </si>
  <si>
    <t>反映符合条件申报对象的覆盖情况。
符合条件申报对象覆盖率=申报批准奖扶人数/符合条件享受奖扶的人数*100%</t>
  </si>
  <si>
    <t>目标人群政策知晓率</t>
  </si>
  <si>
    <t>反映政策的宣传效果。
政策知晓率=调查中政策知晓人数/调查总人数*100%</t>
  </si>
  <si>
    <t>时效指标</t>
  </si>
  <si>
    <t>补助资金发放及时率</t>
  </si>
  <si>
    <t>季度审核后次月发放</t>
  </si>
  <si>
    <t>定性指标</t>
  </si>
  <si>
    <t>反映补助资金发放及时情况</t>
  </si>
  <si>
    <t>效益指标</t>
  </si>
  <si>
    <t>社会效益</t>
  </si>
  <si>
    <t>促进临翔区人口长期均衡发展</t>
  </si>
  <si>
    <t>有效促进</t>
  </si>
  <si>
    <t>反映全区人口生出与社会发展情况</t>
  </si>
  <si>
    <t>满意度指标</t>
  </si>
  <si>
    <t>服务对象满意度</t>
  </si>
  <si>
    <t>补助扶助对象满意度</t>
  </si>
  <si>
    <t>85</t>
  </si>
  <si>
    <t>反映补助扶助对象的满意度情况。</t>
  </si>
  <si>
    <t>扎实有效推进健康临沧行动及健康县城建设工作，深入贯彻落实《中共临沧市委办公室 临沧市人民政府办公室关于印发〈临沧市推进健康县城建设三年行动方案（2022—2024 年）〉的通知》（临办通〔2022〕132 号）、《“健康临沧 2030”规划纲要》、《临沧市人民政府办公室关于印发健康临沧行动组织管理和考核方案的通知》（临政办发〔2020〕78 号）精神，巩固深化拓展爱国卫生“7个专项行动”成果，聚焦营造健康环境、构建健康社会、优化健康服务、培育健康人群、弘扬健康文化、培育和践行社会主义核心价值观，传承中华优秀传统文化，开展“绿城市、治污染、除四害、食安心、勤锻炼、管慢病、家健康”行动，推动全生命周期健康管理理念贯穿城市规划、建设、管理全过程各环节，将健康融入所有政策，通过3年努力，确保影响居民健康的主要因素得到有效控制，社会健康综合治理能力全面提高，健康临翔建设深入推进。</t>
  </si>
  <si>
    <t>婴儿死亡率</t>
  </si>
  <si>
    <t>&lt;=</t>
  </si>
  <si>
    <t>3.5</t>
  </si>
  <si>
    <t>‰</t>
  </si>
  <si>
    <t>反映婴儿死亡情况</t>
  </si>
  <si>
    <t>5 岁以下儿童死亡率</t>
  </si>
  <si>
    <t xml:space="preserve">反映5 岁以下儿童死亡情况 </t>
  </si>
  <si>
    <t>孕产妇死亡率</t>
  </si>
  <si>
    <t>0.11</t>
  </si>
  <si>
    <t>反映孕产妇死亡情况</t>
  </si>
  <si>
    <t>二级及以上公立综合性医院设老年医学科比例</t>
  </si>
  <si>
    <t>60</t>
  </si>
  <si>
    <t>二级及以上公立综合性医院设老年医学科情况</t>
  </si>
  <si>
    <t>居民健康素养水平</t>
  </si>
  <si>
    <t>比上年提高</t>
  </si>
  <si>
    <t>群众对健康县城创建工作满意度</t>
  </si>
  <si>
    <t>群众对健康县城创建工作满意情况</t>
  </si>
  <si>
    <t>卫生监督依据《医疗机构管理条例》、《医疗机构管理条例实施细则》，对各医疗卫生机构、诊所等开展检查，对违规行为人作出处罚，所取得罚没收入上缴财政，申请用于开展工作的成本性（公务）支出，维持日常运转，进一步强化卫生计生综合监管职能，完善和健全综合监督行政执法体系，推进卫生计生综合执法，强化执法保障。</t>
  </si>
  <si>
    <t>卫生健康考核指标完成率</t>
  </si>
  <si>
    <t>90</t>
  </si>
  <si>
    <t>反映市卫生健康委和区委区政府对本部门的考核完成情况</t>
  </si>
  <si>
    <t>基础免疫疫苗接种率</t>
  </si>
  <si>
    <t>95</t>
  </si>
  <si>
    <t>反映基础免疫疫苗接种情况</t>
  </si>
  <si>
    <t>医疗机构诊疗环境</t>
  </si>
  <si>
    <t>不断规范</t>
  </si>
  <si>
    <t>反映对医疗机构执业活动进行监督检查情况</t>
  </si>
  <si>
    <t>生态效益</t>
  </si>
  <si>
    <t>规范医疗废物处置</t>
  </si>
  <si>
    <t>规范处置</t>
  </si>
  <si>
    <t>反映对全区医疗卫生单位的医疗废物处置全监督情况</t>
  </si>
  <si>
    <t>群众对基本公卫及医疗服务满意度</t>
  </si>
  <si>
    <t>反映群众对基本公卫及医疗服务满意度</t>
  </si>
  <si>
    <t>对卫生服务调查工作复查考核，同户复查项目与原调查结果的符合率要求在95%以上，符合率达不到95%的乡镇，应对全部调查户进行回访，重新调查。</t>
  </si>
  <si>
    <t>卫生服务调查对象户数</t>
  </si>
  <si>
    <t>600</t>
  </si>
  <si>
    <t>户</t>
  </si>
  <si>
    <t>反映调查对象户数</t>
  </si>
  <si>
    <t>卫生服务调查同户复查项目与原调查结果的符合率</t>
  </si>
  <si>
    <t>反映同户复查项目与原调查结果的符合率</t>
  </si>
  <si>
    <t>卫生服务调查完成率</t>
  </si>
  <si>
    <t>反映调查完成率</t>
  </si>
  <si>
    <t>居民卫生服务需求</t>
  </si>
  <si>
    <t>了解</t>
  </si>
  <si>
    <t>反映调查目的</t>
  </si>
  <si>
    <t>反映服务对象满意度</t>
  </si>
  <si>
    <t>全面普及防治艾滋病知识；提高随访治疗的规范性，强化临床治疗工作；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动员全社会共同参与艾滋病防控工作。持续开展防艾宣传进社区、进企业、进医院、进校园、进家庭“五进”活动；充分履行区防艾委办公室职责。督促、指导各乡镇、区防艾委各成员单位贯彻区委、区政府的安排部署，强化属地责任意识，完善工作机制，压实部门职责，落实四方责任。巩固提升“三个90%”防治艾滋病工作目标任务，将艾滋病、梅毒（性病）和丙肝纳入“三病同防同治”，通过全面综合防控达到控制艾滋病、梅毒和丙肝疾病新发率、死亡率、提高治疗率现实相关疾病整体下降，以更高标准推进“建康临翔建设”目标实现。</t>
  </si>
  <si>
    <t>HIV感染者病人发现率</t>
  </si>
  <si>
    <t>93.5</t>
  </si>
  <si>
    <t>反映HIV感染者病人发现情况</t>
  </si>
  <si>
    <t>HIV感染者抗病毒治疗率</t>
  </si>
  <si>
    <t>94</t>
  </si>
  <si>
    <t>反映HIV感染者抗病毒治疗情况</t>
  </si>
  <si>
    <t>HIV感染者治疗有效率</t>
  </si>
  <si>
    <t>97.5</t>
  </si>
  <si>
    <t>反映HIV感染者治疗有效情况</t>
  </si>
  <si>
    <t>梅毒患者规范治疗率</t>
  </si>
  <si>
    <t>72</t>
  </si>
  <si>
    <t>反映梅毒患者规范治疗情况</t>
  </si>
  <si>
    <t>新报告慢性丙肝患者抗病毒治疗率</t>
  </si>
  <si>
    <t>56</t>
  </si>
  <si>
    <t>反映新报告慢性丙肝患者抗病毒治疗情况</t>
  </si>
  <si>
    <t>既往慢性丙肝患者抗病毒治疗率</t>
  </si>
  <si>
    <t>32</t>
  </si>
  <si>
    <t>反映既往慢性丙肝患者抗病毒治疗情况</t>
  </si>
  <si>
    <t>防艾工作医疗废物处置</t>
  </si>
  <si>
    <t>规范处置不破坏生态环境</t>
  </si>
  <si>
    <t>年</t>
  </si>
  <si>
    <t>防艾工作医疗废物处置规范处置不破坏生态环境</t>
  </si>
  <si>
    <t>艾滋病防治项目服务对象满意度指标</t>
  </si>
  <si>
    <t>80</t>
  </si>
  <si>
    <t>对辖区内农村集中式供水单位、城市二次供水单位和学校供水设施每季度至少开展1次巡查。对辖区内学校每季度至少开展1次巡查。对辖区内医疗卫生机构、非法行医和非法采供血每季度至少开展1次巡查。对辖区内计划生育机构每季度至少开展1次巡查。对辖区内凤翔街道、忙畔街道建成公共场所至少每半年开展一次巡查，其余8个乡镇公共场所每季度至少开展1次巡查。重点对辖区内非煤矿山、冶金、建材、化工等行业领域进行巡查，辖区内没有上述行业领域的可根据实际情况自定行业领域进行巡查。对辖区内用人单位每年至少开展2次巡查。完成食源性疾病及相关信息报告、非法行医和非法采供血信息报告，其他信息报告。</t>
  </si>
  <si>
    <t>学校春季传染病防治和饮用水安全专项监督检查率</t>
  </si>
  <si>
    <t>100</t>
  </si>
  <si>
    <t>反映全区各中小学进行春季传染病防治和饮用水安全专项监督检查情况</t>
  </si>
  <si>
    <t>打击各类违法违规执业行为率</t>
  </si>
  <si>
    <t xml:space="preserve">反映打击非法行医情况 </t>
  </si>
  <si>
    <t>矿山、冶金、建材等重点行业领域监督检查率</t>
  </si>
  <si>
    <t>反映矿山、冶金、建材等重点行业领域监督检查单位情况</t>
  </si>
  <si>
    <t>监督检查公共场所率</t>
  </si>
  <si>
    <t>反映监督检查（四小行业）公共场所情况</t>
  </si>
  <si>
    <t>学校卫生巡查覆盖率</t>
  </si>
  <si>
    <t>反映学校卫生巡查覆盖率</t>
  </si>
  <si>
    <t>公共场所巡查覆盖率</t>
  </si>
  <si>
    <t>反映公共场所巡查覆盖率</t>
  </si>
  <si>
    <t>医疗机构巡查覆盖率</t>
  </si>
  <si>
    <t>反映医疗机构巡查覆盖率</t>
  </si>
  <si>
    <t>国家随机监督抽查任务完结率</t>
  </si>
  <si>
    <t>任务完结率=国家随机监督抽查任务完成数+国家随机监督抽查任务关闭数/国家随机监督抽查任务总数×100%。</t>
  </si>
  <si>
    <t>公共卫生安全</t>
  </si>
  <si>
    <t>不断提高</t>
  </si>
  <si>
    <t>反映处置饮用水卫生安全、学校卫生、医疗卫生、计划生育、公共场所卫生、职业卫生等违法违规行为情况</t>
  </si>
  <si>
    <t>净化医疗市场</t>
  </si>
  <si>
    <t>不断提高诊疗环境</t>
  </si>
  <si>
    <t>反映打击非法行医和非法采供血违法行为取得成效</t>
  </si>
  <si>
    <t>城乡居民对基本公共卫生监督服务满意度</t>
  </si>
  <si>
    <t>反映群众对医疗环境满意度</t>
  </si>
  <si>
    <t>推进医疗卫生三年 行动计划，提升医疗卫生服务能力，加快补齐医疗卫生人才短板，助推健康云南建设，满足人民日益增长的卫生 健康需求。</t>
  </si>
  <si>
    <t>乡村医生定额补 助标准</t>
  </si>
  <si>
    <t>200</t>
  </si>
  <si>
    <t>元/人*月</t>
  </si>
  <si>
    <t>县级中医院标准化临床技能中心</t>
  </si>
  <si>
    <t>个</t>
  </si>
  <si>
    <t>乡村医生提高补助专项资金下达率</t>
  </si>
  <si>
    <t>院前急救能力</t>
  </si>
  <si>
    <t>逐步提升</t>
  </si>
  <si>
    <t>提升医疗卫生服务能力</t>
  </si>
  <si>
    <t>乡村医生参加养老保险完成率</t>
  </si>
  <si>
    <t>患者满意度</t>
  </si>
  <si>
    <t>1.贯彻落实《云南省财政厅 云南省卫生和计划生育委员会关于进一步完善计划生育投入机制的实施意见》、《云南省人口计生委  云南省财政厅 关于下发对失独家庭发放一次性抚慰金和提高特别扶助标准实施方案的通知》、《云南省财政厅  云南省卫生计生委关于调整部分计划生育家庭城乡居民基本医疗保险个人参保费用补助标准和资格确认条件的通知》，认真审核符合享受失独抚慰、教育奖学金、医保个人部分资助等人员的信息，通过财政一卡通系统兑付各级财政补助资金。
2.切实落实计划生育基本国策，鼓励按政策生育，做好计划生育奖励与扶助相关政策保障，完善我区人口计生利益导向机制，切实解决失独家庭的实际困难，及时兑现医保缴费资助、子女教育奖学金，保障计划生育家庭的合法权益，降低生育、养育、教育成本。</t>
  </si>
  <si>
    <t>享受失独抚慰补助户数</t>
  </si>
  <si>
    <t>11（参照2023年）</t>
  </si>
  <si>
    <t>反映符合享受失独抚慰人数情况</t>
  </si>
  <si>
    <t>享受医保资助人数</t>
  </si>
  <si>
    <t>7506（参照2023年）</t>
  </si>
  <si>
    <t>人</t>
  </si>
  <si>
    <t>反映符合享受医保资助的人数情况</t>
  </si>
  <si>
    <t>享受教育奖学金人数</t>
  </si>
  <si>
    <t>529（参照2023年）</t>
  </si>
  <si>
    <t>反映符合享受教育奖学金的人数情况</t>
  </si>
  <si>
    <t>享受农村部分计划生育家庭奖励扶助人数</t>
  </si>
  <si>
    <t>1001（参照2023年）</t>
  </si>
  <si>
    <t>反映享受农村部分计划生育家庭奖励扶助人数</t>
  </si>
  <si>
    <t>享受农村部分计划生育家庭特别扶助人数</t>
  </si>
  <si>
    <t>322（参照2023年）</t>
  </si>
  <si>
    <t>反映享受农村部分计划生育家庭特别扶助人数</t>
  </si>
  <si>
    <t>反映符合条件申报对象覆盖情况</t>
  </si>
  <si>
    <t>资金发放及时率</t>
  </si>
  <si>
    <t>反映当年资金发放情况</t>
  </si>
  <si>
    <t>家庭发展水平</t>
  </si>
  <si>
    <t>逐步提高</t>
  </si>
  <si>
    <t>反映计划生育家庭发展情况</t>
  </si>
  <si>
    <t>社会稳定水平</t>
  </si>
  <si>
    <t>反映计划生育特殊家庭生产生活稳定情况</t>
  </si>
  <si>
    <t>补助对象满意度</t>
  </si>
  <si>
    <t>反映享受补助对象满意情况</t>
  </si>
  <si>
    <t>落实执行《云南省人民政府关于印发云南省农业人口独生子女家庭奖励规定的通知》，对符合规定奖励条件的农业人口夫妻及其子女，一次性奖给独生子女父母奖金1000元。落实执行《云南省人口与计划生育条例》领取《独生子女父母光荣证》的，享受下列奖励和优待：从领证之月起到子女14周岁，每月领取不低于10元的独生子女保健费。</t>
  </si>
  <si>
    <t>享受一次性奖励人数</t>
  </si>
  <si>
    <t>152</t>
  </si>
  <si>
    <t>反映享受一次性奖励人数量</t>
  </si>
  <si>
    <t>成本指标</t>
  </si>
  <si>
    <t>经济成本指标</t>
  </si>
  <si>
    <t>1000</t>
  </si>
  <si>
    <t>元</t>
  </si>
  <si>
    <t>反映享受一次性奖励补助金额</t>
  </si>
  <si>
    <t>计划生育家庭发展逐步提高</t>
  </si>
  <si>
    <t>对计划生育特殊家庭给予扶助，保障其生活水平，维护社会稳定</t>
  </si>
  <si>
    <t>享受补助对象满意度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</si>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</sst>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9" fillId="0" borderId="0" xfId="57" applyFont="1" applyFill="1" applyBorder="1" applyAlignment="1" applyProtection="1"/>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2" fillId="0" borderId="0" xfId="0" applyFont="1" applyFill="1">
      <alignment vertical="top"/>
      <protection locked="0"/>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4" activePane="bottomLeft" state="frozen"/>
      <selection/>
      <selection pane="bottomLeft" activeCell="B36" sqref="B36"/>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5"/>
      <c r="C3" s="205"/>
      <c r="D3" s="205"/>
    </row>
    <row r="4" ht="18.75" customHeight="1" spans="1:4">
      <c r="A4" s="42" t="str">
        <f>"单位名称："&amp;"临沧市临翔区卫生健康局"</f>
        <v>单位名称：临沧市临翔区卫生健康局</v>
      </c>
      <c r="B4" s="206"/>
      <c r="C4" s="206"/>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2" t="s">
        <v>6</v>
      </c>
      <c r="B8" s="24">
        <v>11071002.49</v>
      </c>
      <c r="C8" s="132" t="s">
        <v>7</v>
      </c>
      <c r="D8" s="24"/>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7" t="s">
        <v>14</v>
      </c>
      <c r="B12" s="24"/>
      <c r="C12" s="164" t="s">
        <v>15</v>
      </c>
      <c r="D12" s="24"/>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1192104.25</v>
      </c>
    </row>
    <row r="16" ht="18.75" customHeight="1" spans="1:4">
      <c r="A16" s="167" t="s">
        <v>22</v>
      </c>
      <c r="B16" s="24"/>
      <c r="C16" s="166" t="s">
        <v>23</v>
      </c>
      <c r="D16" s="24">
        <v>14726968.99</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407774.16</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208"/>
      <c r="B34" s="170"/>
      <c r="C34" s="167" t="s">
        <v>43</v>
      </c>
      <c r="D34" s="24"/>
    </row>
    <row r="35" ht="18.75" customHeight="1" spans="1:4">
      <c r="A35" s="208" t="s">
        <v>44</v>
      </c>
      <c r="B35" s="170">
        <f>SUM(B8:B12)</f>
        <v>11071002.49</v>
      </c>
      <c r="C35" s="209" t="s">
        <v>45</v>
      </c>
      <c r="D35" s="170">
        <v>16326847.4</v>
      </c>
    </row>
    <row r="36" ht="18.75" customHeight="1" spans="1:4">
      <c r="A36" s="210" t="s">
        <v>46</v>
      </c>
      <c r="B36" s="24">
        <v>5255844.91</v>
      </c>
      <c r="C36" s="132" t="s">
        <v>47</v>
      </c>
      <c r="D36" s="24">
        <v>0</v>
      </c>
    </row>
    <row r="37" ht="18.75" customHeight="1" spans="1:4">
      <c r="A37" s="210" t="s">
        <v>48</v>
      </c>
      <c r="B37" s="24">
        <v>5216254.85</v>
      </c>
      <c r="C37" s="132" t="s">
        <v>48</v>
      </c>
      <c r="D37" s="24"/>
    </row>
    <row r="38" ht="18.75" customHeight="1" spans="1:4">
      <c r="A38" s="210" t="s">
        <v>49</v>
      </c>
      <c r="B38" s="24">
        <f>B36-B37</f>
        <v>39590.0600000005</v>
      </c>
      <c r="C38" s="132" t="s">
        <v>50</v>
      </c>
      <c r="D38" s="24">
        <v>0</v>
      </c>
    </row>
    <row r="39" ht="18.75" customHeight="1" spans="1:4">
      <c r="A39" s="211" t="s">
        <v>51</v>
      </c>
      <c r="B39" s="170">
        <f t="shared" ref="B39:D39" si="1">B35+B36</f>
        <v>16326847.4</v>
      </c>
      <c r="C39" s="209" t="s">
        <v>52</v>
      </c>
      <c r="D39" s="170">
        <f t="shared" si="1"/>
        <v>16326847.4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0" t="s">
        <v>541</v>
      </c>
    </row>
    <row r="3" ht="32.25" customHeight="1" spans="1:6">
      <c r="A3" s="104" t="str">
        <f>"2025"&amp;"年部门政府性基金预算支出预算表"</f>
        <v>2025年部门政府性基金预算支出预算表</v>
      </c>
      <c r="B3" s="105" t="s">
        <v>542</v>
      </c>
      <c r="C3" s="106"/>
      <c r="D3" s="107"/>
      <c r="E3" s="107"/>
      <c r="F3" s="107"/>
    </row>
    <row r="4" ht="18.75" customHeight="1" spans="1:6">
      <c r="A4" s="8" t="str">
        <f>"单位名称："&amp;"临沧市临翔区卫生健康局"</f>
        <v>单位名称：临沧市临翔区卫生健康局</v>
      </c>
      <c r="B4" s="8" t="s">
        <v>543</v>
      </c>
      <c r="C4" s="101"/>
      <c r="D4" s="103"/>
      <c r="E4" s="103"/>
      <c r="F4" s="40" t="s">
        <v>1</v>
      </c>
    </row>
    <row r="5" ht="18.75" customHeight="1" spans="1:6">
      <c r="A5" s="108" t="s">
        <v>198</v>
      </c>
      <c r="B5" s="109" t="s">
        <v>73</v>
      </c>
      <c r="C5" s="110" t="s">
        <v>74</v>
      </c>
      <c r="D5" s="14" t="s">
        <v>544</v>
      </c>
      <c r="E5" s="14"/>
      <c r="F5" s="15"/>
    </row>
    <row r="6" ht="18.75" customHeight="1" spans="1:6">
      <c r="A6" s="111"/>
      <c r="B6" s="112"/>
      <c r="C6" s="97"/>
      <c r="D6" s="96" t="s">
        <v>56</v>
      </c>
      <c r="E6" s="96" t="s">
        <v>75</v>
      </c>
      <c r="F6" s="96" t="s">
        <v>76</v>
      </c>
    </row>
    <row r="7" ht="18.75" customHeight="1" spans="1:6">
      <c r="A7" s="111">
        <v>1</v>
      </c>
      <c r="B7" s="113" t="s">
        <v>179</v>
      </c>
      <c r="C7" s="97">
        <v>3</v>
      </c>
      <c r="D7" s="96">
        <v>4</v>
      </c>
      <c r="E7" s="96">
        <v>5</v>
      </c>
      <c r="F7" s="96">
        <v>6</v>
      </c>
    </row>
    <row r="8" ht="18.75" customHeight="1" spans="1:6">
      <c r="A8" s="114"/>
      <c r="B8" s="84"/>
      <c r="C8" s="84"/>
      <c r="D8" s="24"/>
      <c r="E8" s="24"/>
      <c r="F8" s="24"/>
    </row>
    <row r="9" ht="18.75" customHeight="1" spans="1:6">
      <c r="A9" s="114"/>
      <c r="B9" s="84"/>
      <c r="C9" s="84"/>
      <c r="D9" s="24"/>
      <c r="E9" s="24"/>
      <c r="F9" s="24"/>
    </row>
    <row r="10" ht="18.75" customHeight="1" spans="1:6">
      <c r="A10" s="115" t="s">
        <v>136</v>
      </c>
      <c r="B10" s="116" t="s">
        <v>136</v>
      </c>
      <c r="C10" s="117" t="s">
        <v>136</v>
      </c>
      <c r="D10" s="24"/>
      <c r="E10" s="24"/>
      <c r="F10" s="24"/>
    </row>
    <row r="11" s="100" customFormat="1" customHeight="1" spans="1:1">
      <c r="A11" s="38" t="s">
        <v>545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B25" sqref="B25"/>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546</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2" t="str">
        <f>"单位名称："&amp;"临沧市临翔区卫生健康局"</f>
        <v>单位名称：临沧市临翔区卫生健康局</v>
      </c>
      <c r="B4" s="95"/>
      <c r="C4" s="95"/>
      <c r="D4" s="95"/>
      <c r="E4" s="95"/>
      <c r="F4" s="95"/>
      <c r="G4" s="95"/>
      <c r="H4" s="95"/>
      <c r="I4" s="95"/>
      <c r="J4" s="95"/>
      <c r="O4" s="65"/>
      <c r="P4" s="65"/>
      <c r="Q4" s="40" t="s">
        <v>185</v>
      </c>
    </row>
    <row r="5" ht="18.75" customHeight="1" spans="1:17">
      <c r="A5" s="12" t="s">
        <v>547</v>
      </c>
      <c r="B5" s="74" t="s">
        <v>548</v>
      </c>
      <c r="C5" s="74" t="s">
        <v>549</v>
      </c>
      <c r="D5" s="74" t="s">
        <v>550</v>
      </c>
      <c r="E5" s="74" t="s">
        <v>551</v>
      </c>
      <c r="F5" s="74" t="s">
        <v>552</v>
      </c>
      <c r="G5" s="45" t="s">
        <v>205</v>
      </c>
      <c r="H5" s="45"/>
      <c r="I5" s="45"/>
      <c r="J5" s="45"/>
      <c r="K5" s="76"/>
      <c r="L5" s="45"/>
      <c r="M5" s="45"/>
      <c r="N5" s="45"/>
      <c r="O5" s="66"/>
      <c r="P5" s="76"/>
      <c r="Q5" s="46"/>
    </row>
    <row r="6" ht="18.75" customHeight="1" spans="1:17">
      <c r="A6" s="17"/>
      <c r="B6" s="77"/>
      <c r="C6" s="77"/>
      <c r="D6" s="77"/>
      <c r="E6" s="77"/>
      <c r="F6" s="77"/>
      <c r="G6" s="77" t="s">
        <v>56</v>
      </c>
      <c r="H6" s="77" t="s">
        <v>59</v>
      </c>
      <c r="I6" s="77" t="s">
        <v>553</v>
      </c>
      <c r="J6" s="77" t="s">
        <v>554</v>
      </c>
      <c r="K6" s="78" t="s">
        <v>555</v>
      </c>
      <c r="L6" s="91" t="s">
        <v>78</v>
      </c>
      <c r="M6" s="91"/>
      <c r="N6" s="91"/>
      <c r="O6" s="92"/>
      <c r="P6" s="93"/>
      <c r="Q6" s="79"/>
    </row>
    <row r="7" ht="30" customHeight="1" spans="1:17">
      <c r="A7" s="19"/>
      <c r="B7" s="79"/>
      <c r="C7" s="79"/>
      <c r="D7" s="79"/>
      <c r="E7" s="79"/>
      <c r="F7" s="79"/>
      <c r="G7" s="79"/>
      <c r="H7" s="79" t="s">
        <v>58</v>
      </c>
      <c r="I7" s="79"/>
      <c r="J7" s="79"/>
      <c r="K7" s="80"/>
      <c r="L7" s="79" t="s">
        <v>58</v>
      </c>
      <c r="M7" s="79" t="s">
        <v>65</v>
      </c>
      <c r="N7" s="79" t="s">
        <v>213</v>
      </c>
      <c r="O7" s="94" t="s">
        <v>67</v>
      </c>
      <c r="P7" s="80" t="s">
        <v>68</v>
      </c>
      <c r="Q7" s="79" t="s">
        <v>69</v>
      </c>
    </row>
    <row r="8" ht="18.75" customHeight="1" spans="1:17">
      <c r="A8" s="33">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c r="B9" s="83"/>
      <c r="C9" s="83"/>
      <c r="D9" s="83"/>
      <c r="E9" s="98"/>
      <c r="F9" s="24"/>
      <c r="G9" s="24"/>
      <c r="H9" s="24"/>
      <c r="I9" s="24"/>
      <c r="J9" s="24"/>
      <c r="K9" s="24"/>
      <c r="L9" s="24"/>
      <c r="M9" s="24"/>
      <c r="N9" s="24"/>
      <c r="O9" s="24"/>
      <c r="P9" s="24"/>
      <c r="Q9" s="24"/>
    </row>
    <row r="10" ht="18.75" customHeight="1" spans="1:17">
      <c r="A10" s="82"/>
      <c r="B10" s="83"/>
      <c r="C10" s="83"/>
      <c r="D10" s="83"/>
      <c r="E10" s="99"/>
      <c r="F10" s="24"/>
      <c r="G10" s="24"/>
      <c r="H10" s="24"/>
      <c r="I10" s="24"/>
      <c r="J10" s="24"/>
      <c r="K10" s="24"/>
      <c r="L10" s="24"/>
      <c r="M10" s="24"/>
      <c r="N10" s="24"/>
      <c r="O10" s="24"/>
      <c r="P10" s="24"/>
      <c r="Q10" s="24"/>
    </row>
    <row r="11" ht="18.75" customHeight="1" spans="1:17">
      <c r="A11" s="85" t="s">
        <v>136</v>
      </c>
      <c r="B11" s="86"/>
      <c r="C11" s="86"/>
      <c r="D11" s="86"/>
      <c r="E11" s="98"/>
      <c r="F11" s="24"/>
      <c r="G11" s="24"/>
      <c r="H11" s="24"/>
      <c r="I11" s="24"/>
      <c r="J11" s="24"/>
      <c r="K11" s="24"/>
      <c r="L11" s="24"/>
      <c r="M11" s="24"/>
      <c r="N11" s="24"/>
      <c r="O11" s="24"/>
      <c r="P11" s="24"/>
      <c r="Q11" s="24"/>
    </row>
    <row r="12" customHeight="1" spans="1:1">
      <c r="A12" s="38" t="s">
        <v>545</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88"/>
      <c r="N2" s="89" t="s">
        <v>556</v>
      </c>
    </row>
    <row r="3" ht="34.5" customHeight="1" spans="1:14">
      <c r="A3" s="41"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"单位名称："&amp;"临沧市临翔区卫生健康局"</f>
        <v>单位名称：临沧市临翔区卫生健康局</v>
      </c>
      <c r="B4" s="62"/>
      <c r="C4" s="73"/>
      <c r="D4" s="62"/>
      <c r="E4" s="62"/>
      <c r="F4" s="62"/>
      <c r="G4" s="62"/>
      <c r="H4" s="70"/>
      <c r="I4" s="64"/>
      <c r="J4" s="64"/>
      <c r="K4" s="64"/>
      <c r="L4" s="65"/>
      <c r="M4" s="90"/>
      <c r="N4" s="89" t="s">
        <v>185</v>
      </c>
    </row>
    <row r="5" ht="18.75" customHeight="1" spans="1:14">
      <c r="A5" s="12" t="s">
        <v>547</v>
      </c>
      <c r="B5" s="74" t="s">
        <v>557</v>
      </c>
      <c r="C5" s="75" t="s">
        <v>558</v>
      </c>
      <c r="D5" s="45" t="s">
        <v>205</v>
      </c>
      <c r="E5" s="45"/>
      <c r="F5" s="45"/>
      <c r="G5" s="45"/>
      <c r="H5" s="76"/>
      <c r="I5" s="45"/>
      <c r="J5" s="45"/>
      <c r="K5" s="45"/>
      <c r="L5" s="66"/>
      <c r="M5" s="76"/>
      <c r="N5" s="46"/>
    </row>
    <row r="6" ht="18.75" customHeight="1" spans="1:14">
      <c r="A6" s="17"/>
      <c r="B6" s="77"/>
      <c r="C6" s="78"/>
      <c r="D6" s="77" t="s">
        <v>56</v>
      </c>
      <c r="E6" s="77" t="s">
        <v>59</v>
      </c>
      <c r="F6" s="77" t="s">
        <v>553</v>
      </c>
      <c r="G6" s="77" t="s">
        <v>554</v>
      </c>
      <c r="H6" s="78" t="s">
        <v>555</v>
      </c>
      <c r="I6" s="91" t="s">
        <v>78</v>
      </c>
      <c r="J6" s="91"/>
      <c r="K6" s="91"/>
      <c r="L6" s="92"/>
      <c r="M6" s="93"/>
      <c r="N6" s="79"/>
    </row>
    <row r="7" ht="26.25" customHeight="1" spans="1:14">
      <c r="A7" s="19"/>
      <c r="B7" s="79"/>
      <c r="C7" s="80"/>
      <c r="D7" s="79"/>
      <c r="E7" s="79"/>
      <c r="F7" s="79"/>
      <c r="G7" s="79"/>
      <c r="H7" s="80"/>
      <c r="I7" s="79" t="s">
        <v>58</v>
      </c>
      <c r="J7" s="79" t="s">
        <v>65</v>
      </c>
      <c r="K7" s="79" t="s">
        <v>213</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136</v>
      </c>
      <c r="B11" s="86"/>
      <c r="C11" s="87"/>
      <c r="D11" s="24"/>
      <c r="E11" s="24"/>
      <c r="F11" s="24"/>
      <c r="G11" s="24"/>
      <c r="H11" s="24"/>
      <c r="I11" s="24"/>
      <c r="J11" s="24"/>
      <c r="K11" s="24"/>
      <c r="L11" s="24"/>
      <c r="M11" s="24"/>
      <c r="N11" s="24"/>
    </row>
    <row r="12" customHeight="1" spans="1:1">
      <c r="A12" s="38" t="s">
        <v>545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XFD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59"/>
      <c r="G2" s="39"/>
      <c r="H2" s="39"/>
      <c r="I2" s="39" t="s">
        <v>559</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"单位名称："&amp;"临沧市临翔区卫生健康局"</f>
        <v>单位名称：临沧市临翔区卫生健康局</v>
      </c>
      <c r="B4" s="62"/>
      <c r="C4" s="62"/>
      <c r="D4" s="63"/>
      <c r="E4" s="64"/>
      <c r="G4" s="65"/>
      <c r="H4" s="65"/>
      <c r="I4" s="39" t="s">
        <v>185</v>
      </c>
    </row>
    <row r="5" ht="18.75" customHeight="1" spans="1:9">
      <c r="A5" s="31" t="s">
        <v>560</v>
      </c>
      <c r="B5" s="13" t="s">
        <v>205</v>
      </c>
      <c r="C5" s="14"/>
      <c r="D5" s="14"/>
      <c r="E5" s="13" t="s">
        <v>561</v>
      </c>
      <c r="F5" s="14"/>
      <c r="G5" s="66"/>
      <c r="H5" s="66"/>
      <c r="I5" s="15"/>
    </row>
    <row r="6" ht="18.75" customHeight="1" spans="1:9">
      <c r="A6" s="33"/>
      <c r="B6" s="32" t="s">
        <v>56</v>
      </c>
      <c r="C6" s="12" t="s">
        <v>59</v>
      </c>
      <c r="D6" s="67" t="s">
        <v>562</v>
      </c>
      <c r="E6" s="68" t="s">
        <v>563</v>
      </c>
      <c r="F6" s="68" t="s">
        <v>563</v>
      </c>
      <c r="G6" s="68" t="s">
        <v>563</v>
      </c>
      <c r="H6" s="68" t="s">
        <v>563</v>
      </c>
      <c r="I6" s="68" t="s">
        <v>563</v>
      </c>
    </row>
    <row r="7" ht="18.75" customHeight="1" spans="1:9">
      <c r="A7" s="68">
        <v>1</v>
      </c>
      <c r="B7" s="68">
        <v>2</v>
      </c>
      <c r="C7" s="68">
        <v>3</v>
      </c>
      <c r="D7" s="68">
        <v>4</v>
      </c>
      <c r="E7" s="68">
        <v>5</v>
      </c>
      <c r="F7" s="68">
        <v>6</v>
      </c>
      <c r="G7" s="68">
        <v>7</v>
      </c>
      <c r="H7" s="68">
        <v>8</v>
      </c>
      <c r="I7" s="68">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s="52" t="s">
        <v>564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G31" sqref="G31"/>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565</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"单位名称："&amp;"临沧市临翔区卫生健康局"</f>
        <v>单位名称：临沧市临翔区卫生健康局</v>
      </c>
      <c r="B4" s="4"/>
      <c r="C4" s="4"/>
      <c r="D4" s="4"/>
      <c r="E4" s="4"/>
      <c r="F4" s="54"/>
      <c r="G4" s="4"/>
      <c r="H4" s="54"/>
    </row>
    <row r="5" ht="18.75" customHeight="1" spans="1:10">
      <c r="A5" s="47" t="s">
        <v>349</v>
      </c>
      <c r="B5" s="47" t="s">
        <v>350</v>
      </c>
      <c r="C5" s="47" t="s">
        <v>351</v>
      </c>
      <c r="D5" s="47" t="s">
        <v>352</v>
      </c>
      <c r="E5" s="47" t="s">
        <v>353</v>
      </c>
      <c r="F5" s="55" t="s">
        <v>354</v>
      </c>
      <c r="G5" s="47" t="s">
        <v>355</v>
      </c>
      <c r="H5" s="55" t="s">
        <v>356</v>
      </c>
      <c r="I5" s="55" t="s">
        <v>357</v>
      </c>
      <c r="J5" s="47" t="s">
        <v>358</v>
      </c>
    </row>
    <row r="6" ht="18.75" customHeight="1" spans="1:10">
      <c r="A6" s="47">
        <v>1</v>
      </c>
      <c r="B6" s="47">
        <v>2</v>
      </c>
      <c r="C6" s="47">
        <v>3</v>
      </c>
      <c r="D6" s="47">
        <v>4</v>
      </c>
      <c r="E6" s="47">
        <v>5</v>
      </c>
      <c r="F6" s="55">
        <v>6</v>
      </c>
      <c r="G6" s="47">
        <v>7</v>
      </c>
      <c r="H6" s="55">
        <v>8</v>
      </c>
      <c r="I6" s="55">
        <v>9</v>
      </c>
      <c r="J6" s="47">
        <v>10</v>
      </c>
    </row>
    <row r="7" ht="18.75" customHeight="1" spans="1:10">
      <c r="A7" s="22"/>
      <c r="B7" s="48"/>
      <c r="C7" s="48"/>
      <c r="D7" s="48"/>
      <c r="E7" s="56"/>
      <c r="F7" s="57"/>
      <c r="G7" s="56"/>
      <c r="H7" s="57"/>
      <c r="I7" s="57"/>
      <c r="J7" s="56"/>
    </row>
    <row r="8" ht="18.75" customHeight="1" spans="1:10">
      <c r="A8" s="22"/>
      <c r="B8" s="22"/>
      <c r="C8" s="22"/>
      <c r="D8" s="22"/>
      <c r="E8" s="22"/>
      <c r="F8" s="58"/>
      <c r="G8" s="22"/>
      <c r="H8" s="22"/>
      <c r="I8" s="22"/>
      <c r="J8" s="22"/>
    </row>
    <row r="9" customHeight="1" spans="1:1">
      <c r="A9" s="52" t="s">
        <v>564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XFD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566</v>
      </c>
    </row>
    <row r="3" ht="34.5" customHeight="1" spans="1:8">
      <c r="A3" s="41" t="str">
        <f>"2025"&amp;"年新增资产配置表"</f>
        <v>2025年新增资产配置表</v>
      </c>
      <c r="B3" s="7"/>
      <c r="C3" s="7"/>
      <c r="D3" s="7"/>
      <c r="E3" s="7"/>
      <c r="F3" s="7"/>
      <c r="G3" s="7"/>
      <c r="H3" s="7"/>
    </row>
    <row r="4" ht="18.75" customHeight="1" spans="1:8">
      <c r="A4" s="42" t="str">
        <f>"单位名称："&amp;"临沧市临翔区卫生健康局"</f>
        <v>单位名称：临沧市临翔区卫生健康局</v>
      </c>
      <c r="B4" s="9"/>
      <c r="C4" s="4"/>
      <c r="H4" s="43" t="s">
        <v>185</v>
      </c>
    </row>
    <row r="5" ht="18.75" customHeight="1" spans="1:8">
      <c r="A5" s="12" t="s">
        <v>198</v>
      </c>
      <c r="B5" s="12" t="s">
        <v>567</v>
      </c>
      <c r="C5" s="12" t="s">
        <v>568</v>
      </c>
      <c r="D5" s="12" t="s">
        <v>569</v>
      </c>
      <c r="E5" s="12" t="s">
        <v>570</v>
      </c>
      <c r="F5" s="44" t="s">
        <v>571</v>
      </c>
      <c r="G5" s="45"/>
      <c r="H5" s="46"/>
    </row>
    <row r="6" ht="18.75" customHeight="1" spans="1:8">
      <c r="A6" s="19"/>
      <c r="B6" s="19"/>
      <c r="C6" s="19"/>
      <c r="D6" s="19"/>
      <c r="E6" s="19"/>
      <c r="F6" s="47" t="s">
        <v>551</v>
      </c>
      <c r="G6" s="47" t="s">
        <v>572</v>
      </c>
      <c r="H6" s="47" t="s">
        <v>573</v>
      </c>
    </row>
    <row r="7" ht="18.75" customHeight="1" spans="1:8">
      <c r="A7" s="47">
        <v>1</v>
      </c>
      <c r="B7" s="47">
        <v>2</v>
      </c>
      <c r="C7" s="47">
        <v>3</v>
      </c>
      <c r="D7" s="47">
        <v>4</v>
      </c>
      <c r="E7" s="47">
        <v>5</v>
      </c>
      <c r="F7" s="47">
        <v>6</v>
      </c>
      <c r="G7" s="47">
        <v>7</v>
      </c>
      <c r="H7" s="47">
        <v>8</v>
      </c>
    </row>
    <row r="8" ht="18.75" customHeight="1" spans="1:8">
      <c r="A8" s="48"/>
      <c r="B8" s="48"/>
      <c r="C8" s="34"/>
      <c r="D8" s="34"/>
      <c r="E8" s="34"/>
      <c r="F8" s="49"/>
      <c r="G8" s="24"/>
      <c r="H8" s="24"/>
    </row>
    <row r="9" ht="18.75" customHeight="1" spans="1:8">
      <c r="A9" s="26" t="s">
        <v>56</v>
      </c>
      <c r="B9" s="50"/>
      <c r="C9" s="50"/>
      <c r="D9" s="50"/>
      <c r="E9" s="51"/>
      <c r="F9" s="49"/>
      <c r="G9" s="24"/>
      <c r="H9" s="24"/>
    </row>
    <row r="10" customFormat="1" customHeight="1" spans="1:1">
      <c r="A10" s="52" t="s">
        <v>574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575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"单位名称："&amp;"临沧市临翔区卫生健康局"</f>
        <v>单位名称：临沧市临翔区卫生健康局</v>
      </c>
      <c r="B4" s="9"/>
      <c r="C4" s="9"/>
      <c r="D4" s="9"/>
      <c r="E4" s="9"/>
      <c r="F4" s="9"/>
      <c r="G4" s="9"/>
      <c r="H4" s="10"/>
      <c r="I4" s="10"/>
      <c r="J4" s="10"/>
      <c r="K4" s="5" t="s">
        <v>185</v>
      </c>
    </row>
    <row r="5" ht="18.75" customHeight="1" spans="1:11">
      <c r="A5" s="11" t="s">
        <v>285</v>
      </c>
      <c r="B5" s="11" t="s">
        <v>200</v>
      </c>
      <c r="C5" s="11" t="s">
        <v>286</v>
      </c>
      <c r="D5" s="12" t="s">
        <v>201</v>
      </c>
      <c r="E5" s="12" t="s">
        <v>202</v>
      </c>
      <c r="F5" s="12" t="s">
        <v>287</v>
      </c>
      <c r="G5" s="12" t="s">
        <v>288</v>
      </c>
      <c r="H5" s="31" t="s">
        <v>56</v>
      </c>
      <c r="I5" s="13" t="s">
        <v>576</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136</v>
      </c>
      <c r="B11" s="36"/>
      <c r="C11" s="36"/>
      <c r="D11" s="36"/>
      <c r="E11" s="36"/>
      <c r="F11" s="36"/>
      <c r="G11" s="37"/>
      <c r="H11" s="24"/>
      <c r="I11" s="24"/>
      <c r="J11" s="24"/>
      <c r="K11" s="24"/>
    </row>
    <row r="12" customHeight="1" spans="1:1">
      <c r="A12" s="38" t="s">
        <v>545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2" activePane="bottomLeft" state="frozen"/>
      <selection/>
      <selection pane="bottomLeft" activeCell="A3" sqref="A3:G3"/>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577</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"单位名称："&amp;"临沧市临翔区卫生健康局"</f>
        <v>单位名称：临沧市临翔区卫生健康局</v>
      </c>
      <c r="B4" s="9"/>
      <c r="C4" s="9"/>
      <c r="D4" s="9"/>
      <c r="E4" s="10"/>
      <c r="F4" s="10"/>
      <c r="G4" s="5" t="s">
        <v>185</v>
      </c>
    </row>
    <row r="5" ht="18.75" customHeight="1" spans="1:7">
      <c r="A5" s="11" t="s">
        <v>286</v>
      </c>
      <c r="B5" s="11" t="s">
        <v>285</v>
      </c>
      <c r="C5" s="11" t="s">
        <v>200</v>
      </c>
      <c r="D5" s="12" t="s">
        <v>578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4152817.5</v>
      </c>
      <c r="F9" s="24"/>
      <c r="G9" s="24"/>
    </row>
    <row r="10" ht="18.75" customHeight="1" spans="1:7">
      <c r="A10" s="22"/>
      <c r="B10" s="22" t="s">
        <v>579</v>
      </c>
      <c r="C10" s="22" t="s">
        <v>322</v>
      </c>
      <c r="D10" s="22" t="s">
        <v>580</v>
      </c>
      <c r="E10" s="24">
        <v>329120.25</v>
      </c>
      <c r="F10" s="24"/>
      <c r="G10" s="24"/>
    </row>
    <row r="11" ht="18.75" customHeight="1" spans="1:7">
      <c r="A11" s="25"/>
      <c r="B11" s="22" t="s">
        <v>579</v>
      </c>
      <c r="C11" s="22" t="s">
        <v>307</v>
      </c>
      <c r="D11" s="22" t="s">
        <v>580</v>
      </c>
      <c r="E11" s="24">
        <v>60909.75</v>
      </c>
      <c r="F11" s="24"/>
      <c r="G11" s="24"/>
    </row>
    <row r="12" ht="18.75" customHeight="1" spans="1:7">
      <c r="A12" s="25"/>
      <c r="B12" s="22" t="s">
        <v>579</v>
      </c>
      <c r="C12" s="22" t="s">
        <v>338</v>
      </c>
      <c r="D12" s="22" t="s">
        <v>580</v>
      </c>
      <c r="E12" s="24">
        <v>837487.5</v>
      </c>
      <c r="F12" s="24"/>
      <c r="G12" s="24"/>
    </row>
    <row r="13" ht="18.75" customHeight="1" spans="1:7">
      <c r="A13" s="25"/>
      <c r="B13" s="22" t="s">
        <v>579</v>
      </c>
      <c r="C13" s="22" t="s">
        <v>291</v>
      </c>
      <c r="D13" s="22" t="s">
        <v>580</v>
      </c>
      <c r="E13" s="24">
        <v>1349500</v>
      </c>
      <c r="F13" s="24"/>
      <c r="G13" s="24"/>
    </row>
    <row r="14" ht="18.75" customHeight="1" spans="1:7">
      <c r="A14" s="25"/>
      <c r="B14" s="22" t="s">
        <v>579</v>
      </c>
      <c r="C14" s="22" t="s">
        <v>294</v>
      </c>
      <c r="D14" s="22" t="s">
        <v>580</v>
      </c>
      <c r="E14" s="24">
        <v>609400</v>
      </c>
      <c r="F14" s="24"/>
      <c r="G14" s="24"/>
    </row>
    <row r="15" ht="18.75" customHeight="1" spans="1:7">
      <c r="A15" s="25"/>
      <c r="B15" s="22" t="s">
        <v>581</v>
      </c>
      <c r="C15" s="22" t="s">
        <v>301</v>
      </c>
      <c r="D15" s="22" t="s">
        <v>580</v>
      </c>
      <c r="E15" s="24">
        <v>10000</v>
      </c>
      <c r="F15" s="24"/>
      <c r="G15" s="24"/>
    </row>
    <row r="16" ht="18.75" customHeight="1" spans="1:7">
      <c r="A16" s="25"/>
      <c r="B16" s="22" t="s">
        <v>581</v>
      </c>
      <c r="C16" s="22" t="s">
        <v>340</v>
      </c>
      <c r="D16" s="22" t="s">
        <v>580</v>
      </c>
      <c r="E16" s="24">
        <v>50000</v>
      </c>
      <c r="F16" s="24"/>
      <c r="G16" s="24"/>
    </row>
    <row r="17" ht="18.75" customHeight="1" spans="1:7">
      <c r="A17" s="25"/>
      <c r="B17" s="22" t="s">
        <v>581</v>
      </c>
      <c r="C17" s="22" t="s">
        <v>326</v>
      </c>
      <c r="D17" s="22" t="s">
        <v>580</v>
      </c>
      <c r="E17" s="24">
        <v>12000</v>
      </c>
      <c r="F17" s="24"/>
      <c r="G17" s="24"/>
    </row>
    <row r="18" ht="18.75" customHeight="1" spans="1:7">
      <c r="A18" s="25"/>
      <c r="B18" s="22" t="s">
        <v>581</v>
      </c>
      <c r="C18" s="22" t="s">
        <v>330</v>
      </c>
      <c r="D18" s="22" t="s">
        <v>580</v>
      </c>
      <c r="E18" s="24">
        <v>100000</v>
      </c>
      <c r="F18" s="24"/>
      <c r="G18" s="24"/>
    </row>
    <row r="19" ht="18.75" customHeight="1" spans="1:7">
      <c r="A19" s="25"/>
      <c r="B19" s="22" t="s">
        <v>581</v>
      </c>
      <c r="C19" s="22" t="s">
        <v>298</v>
      </c>
      <c r="D19" s="22" t="s">
        <v>580</v>
      </c>
      <c r="E19" s="24">
        <v>794400</v>
      </c>
      <c r="F19" s="24"/>
      <c r="G19" s="24"/>
    </row>
    <row r="20" ht="18.75" customHeight="1" spans="1:7">
      <c r="A20" s="26" t="s">
        <v>56</v>
      </c>
      <c r="B20" s="27" t="s">
        <v>582</v>
      </c>
      <c r="C20" s="27"/>
      <c r="D20" s="28"/>
      <c r="E20" s="24">
        <v>4152817.5</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L24" sqref="L24"/>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8"/>
      <c r="O2" s="69"/>
      <c r="P2" s="69"/>
      <c r="Q2" s="69"/>
      <c r="R2" s="69"/>
      <c r="S2" s="39" t="s">
        <v>53</v>
      </c>
    </row>
    <row r="3" ht="57.75" customHeight="1" spans="1:19">
      <c r="A3" s="128" t="str">
        <f>"2025"&amp;"年部门收入预算表"</f>
        <v>2025年部门收入预算表</v>
      </c>
      <c r="B3" s="183"/>
      <c r="C3" s="183"/>
      <c r="D3" s="183"/>
      <c r="E3" s="183"/>
      <c r="F3" s="183"/>
      <c r="G3" s="183"/>
      <c r="H3" s="183"/>
      <c r="I3" s="183"/>
      <c r="J3" s="183"/>
      <c r="K3" s="183"/>
      <c r="L3" s="183"/>
      <c r="M3" s="183"/>
      <c r="N3" s="183"/>
      <c r="O3" s="199"/>
      <c r="P3" s="199"/>
      <c r="Q3" s="199"/>
      <c r="R3" s="199"/>
      <c r="S3" s="199"/>
    </row>
    <row r="4" ht="18.75" customHeight="1" spans="1:19">
      <c r="A4" s="42" t="str">
        <f>"单位名称："&amp;"临沧市临翔区卫生健康局"</f>
        <v>单位名称：临沧市临翔区卫生健康局</v>
      </c>
      <c r="B4" s="95"/>
      <c r="C4" s="95"/>
      <c r="D4" s="95"/>
      <c r="E4" s="95"/>
      <c r="F4" s="95"/>
      <c r="G4" s="95"/>
      <c r="H4" s="95"/>
      <c r="I4" s="95"/>
      <c r="J4" s="73"/>
      <c r="K4" s="95"/>
      <c r="L4" s="95"/>
      <c r="M4" s="95"/>
      <c r="N4" s="95"/>
      <c r="O4" s="73"/>
      <c r="P4" s="73"/>
      <c r="Q4" s="73"/>
      <c r="R4" s="73"/>
      <c r="S4" s="39" t="s">
        <v>1</v>
      </c>
    </row>
    <row r="5" ht="18.75" customHeight="1" spans="1:19">
      <c r="A5" s="184" t="s">
        <v>54</v>
      </c>
      <c r="B5" s="185" t="s">
        <v>55</v>
      </c>
      <c r="C5" s="185" t="s">
        <v>56</v>
      </c>
      <c r="D5" s="186" t="s">
        <v>57</v>
      </c>
      <c r="E5" s="187"/>
      <c r="F5" s="187"/>
      <c r="G5" s="187"/>
      <c r="H5" s="187"/>
      <c r="I5" s="187"/>
      <c r="J5" s="200"/>
      <c r="K5" s="187"/>
      <c r="L5" s="187"/>
      <c r="M5" s="187"/>
      <c r="N5" s="201"/>
      <c r="O5" s="186" t="s">
        <v>46</v>
      </c>
      <c r="P5" s="186"/>
      <c r="Q5" s="186"/>
      <c r="R5" s="186"/>
      <c r="S5" s="204"/>
    </row>
    <row r="6" ht="18.75" customHeight="1" spans="1:19">
      <c r="A6" s="188"/>
      <c r="B6" s="189"/>
      <c r="C6" s="189"/>
      <c r="D6" s="190" t="s">
        <v>58</v>
      </c>
      <c r="E6" s="190" t="s">
        <v>59</v>
      </c>
      <c r="F6" s="190" t="s">
        <v>60</v>
      </c>
      <c r="G6" s="190" t="s">
        <v>61</v>
      </c>
      <c r="H6" s="190" t="s">
        <v>62</v>
      </c>
      <c r="I6" s="202" t="s">
        <v>63</v>
      </c>
      <c r="J6" s="202"/>
      <c r="K6" s="202"/>
      <c r="L6" s="202"/>
      <c r="M6" s="202"/>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3"/>
      <c r="P7" s="203"/>
      <c r="Q7" s="203"/>
      <c r="R7" s="203"/>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16326847.4</v>
      </c>
      <c r="D9" s="24">
        <v>11071002.49</v>
      </c>
      <c r="E9" s="24">
        <v>11071002.49</v>
      </c>
      <c r="F9" s="24"/>
      <c r="G9" s="24"/>
      <c r="H9" s="24"/>
      <c r="I9" s="24"/>
      <c r="J9" s="24"/>
      <c r="K9" s="24"/>
      <c r="L9" s="24"/>
      <c r="M9" s="24"/>
      <c r="N9" s="24"/>
      <c r="O9" s="24">
        <v>5255844.91</v>
      </c>
      <c r="P9" s="24">
        <v>5216254.85</v>
      </c>
      <c r="Q9" s="24"/>
      <c r="R9" s="24"/>
      <c r="S9" s="24">
        <v>39590.06</v>
      </c>
    </row>
    <row r="10" ht="18.75" customHeight="1" spans="1:19">
      <c r="A10" s="196" t="s">
        <v>56</v>
      </c>
      <c r="B10" s="197"/>
      <c r="C10" s="24">
        <v>16326847.4</v>
      </c>
      <c r="D10" s="24">
        <v>11071002.49</v>
      </c>
      <c r="E10" s="24">
        <v>11071002.49</v>
      </c>
      <c r="F10" s="24"/>
      <c r="G10" s="24"/>
      <c r="H10" s="24"/>
      <c r="I10" s="24"/>
      <c r="J10" s="24"/>
      <c r="K10" s="24"/>
      <c r="L10" s="24"/>
      <c r="M10" s="24"/>
      <c r="N10" s="24"/>
      <c r="O10" s="24">
        <v>5255844.91</v>
      </c>
      <c r="P10" s="24">
        <v>5216254.85</v>
      </c>
      <c r="Q10" s="24"/>
      <c r="R10" s="24"/>
      <c r="S10" s="24">
        <v>39590.06</v>
      </c>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workbookViewId="0">
      <pane ySplit="1" topLeftCell="A2" activePane="bottomLeft" state="frozen"/>
      <selection/>
      <selection pane="bottomLeft" activeCell="F42" sqref="F42"/>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0" t="s">
        <v>72</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"单位名称："&amp;"临沧市临翔区卫生健康局"</f>
        <v>单位名称：临沧市临翔区卫生健康局</v>
      </c>
      <c r="B4" s="175"/>
      <c r="C4" s="64"/>
      <c r="D4" s="30"/>
      <c r="E4" s="64"/>
      <c r="F4" s="64"/>
      <c r="G4" s="64"/>
      <c r="H4" s="30"/>
      <c r="I4" s="64"/>
      <c r="J4" s="30"/>
      <c r="K4" s="64"/>
      <c r="L4" s="64"/>
      <c r="M4" s="182"/>
      <c r="N4" s="182"/>
      <c r="O4" s="40" t="s">
        <v>1</v>
      </c>
    </row>
    <row r="5" ht="18.75" customHeight="1" spans="1:15">
      <c r="A5" s="11" t="s">
        <v>73</v>
      </c>
      <c r="B5" s="11" t="s">
        <v>74</v>
      </c>
      <c r="C5" s="11" t="s">
        <v>56</v>
      </c>
      <c r="D5" s="13" t="s">
        <v>59</v>
      </c>
      <c r="E5" s="76" t="s">
        <v>75</v>
      </c>
      <c r="F5" s="137" t="s">
        <v>76</v>
      </c>
      <c r="G5" s="11" t="s">
        <v>60</v>
      </c>
      <c r="H5" s="11" t="s">
        <v>61</v>
      </c>
      <c r="I5" s="11" t="s">
        <v>77</v>
      </c>
      <c r="J5" s="13" t="s">
        <v>78</v>
      </c>
      <c r="K5" s="14"/>
      <c r="L5" s="14"/>
      <c r="M5" s="14"/>
      <c r="N5" s="14"/>
      <c r="O5" s="15"/>
    </row>
    <row r="6" ht="30" customHeight="1" spans="1:15">
      <c r="A6" s="19"/>
      <c r="B6" s="19"/>
      <c r="C6" s="19"/>
      <c r="D6" s="68" t="s">
        <v>58</v>
      </c>
      <c r="E6" s="94" t="s">
        <v>75</v>
      </c>
      <c r="F6" s="94" t="s">
        <v>76</v>
      </c>
      <c r="G6" s="19"/>
      <c r="H6" s="19"/>
      <c r="I6" s="19"/>
      <c r="J6" s="68" t="s">
        <v>58</v>
      </c>
      <c r="K6" s="47" t="s">
        <v>79</v>
      </c>
      <c r="L6" s="47" t="s">
        <v>80</v>
      </c>
      <c r="M6" s="47" t="s">
        <v>81</v>
      </c>
      <c r="N6" s="47" t="s">
        <v>82</v>
      </c>
      <c r="O6" s="47" t="s">
        <v>83</v>
      </c>
    </row>
    <row r="7" ht="18.75" customHeight="1" spans="1:15">
      <c r="A7" s="118">
        <v>1</v>
      </c>
      <c r="B7" s="118">
        <v>2</v>
      </c>
      <c r="C7" s="68">
        <v>3</v>
      </c>
      <c r="D7" s="68">
        <v>4</v>
      </c>
      <c r="E7" s="68">
        <v>5</v>
      </c>
      <c r="F7" s="68">
        <v>6</v>
      </c>
      <c r="G7" s="68">
        <v>7</v>
      </c>
      <c r="H7" s="68">
        <v>8</v>
      </c>
      <c r="I7" s="68">
        <v>9</v>
      </c>
      <c r="J7" s="68">
        <v>10</v>
      </c>
      <c r="K7" s="68">
        <v>11</v>
      </c>
      <c r="L7" s="68">
        <v>12</v>
      </c>
      <c r="M7" s="68">
        <v>13</v>
      </c>
      <c r="N7" s="68">
        <v>14</v>
      </c>
      <c r="O7" s="68">
        <v>15</v>
      </c>
    </row>
    <row r="8" ht="18.75" customHeight="1" spans="1:15">
      <c r="A8" s="132" t="s">
        <v>84</v>
      </c>
      <c r="B8" s="161" t="s">
        <v>85</v>
      </c>
      <c r="C8" s="24">
        <v>1192104.25</v>
      </c>
      <c r="D8" s="24">
        <v>1192104.25</v>
      </c>
      <c r="E8" s="24">
        <v>1192104.25</v>
      </c>
      <c r="F8" s="24"/>
      <c r="G8" s="24"/>
      <c r="H8" s="24"/>
      <c r="I8" s="24"/>
      <c r="J8" s="24"/>
      <c r="K8" s="24"/>
      <c r="L8" s="24"/>
      <c r="M8" s="24"/>
      <c r="N8" s="24"/>
      <c r="O8" s="24"/>
    </row>
    <row r="9" ht="18.75" customHeight="1" spans="1:15">
      <c r="A9" s="176" t="s">
        <v>86</v>
      </c>
      <c r="B9" s="212" t="s">
        <v>87</v>
      </c>
      <c r="C9" s="24">
        <v>1186280.28</v>
      </c>
      <c r="D9" s="24">
        <v>1186280.28</v>
      </c>
      <c r="E9" s="24">
        <v>1186280.28</v>
      </c>
      <c r="F9" s="24"/>
      <c r="G9" s="24"/>
      <c r="H9" s="24"/>
      <c r="I9" s="24"/>
      <c r="J9" s="24"/>
      <c r="K9" s="24"/>
      <c r="L9" s="24"/>
      <c r="M9" s="24"/>
      <c r="N9" s="24"/>
      <c r="O9" s="24"/>
    </row>
    <row r="10" ht="18.75" customHeight="1" spans="1:15">
      <c r="A10" s="178" t="s">
        <v>88</v>
      </c>
      <c r="B10" s="213" t="s">
        <v>89</v>
      </c>
      <c r="C10" s="24">
        <v>642581.4</v>
      </c>
      <c r="D10" s="24">
        <v>642581.4</v>
      </c>
      <c r="E10" s="24">
        <v>642581.4</v>
      </c>
      <c r="F10" s="24"/>
      <c r="G10" s="24"/>
      <c r="H10" s="24"/>
      <c r="I10" s="24"/>
      <c r="J10" s="24"/>
      <c r="K10" s="24"/>
      <c r="L10" s="24"/>
      <c r="M10" s="24"/>
      <c r="N10" s="24"/>
      <c r="O10" s="24"/>
    </row>
    <row r="11" ht="18.75" customHeight="1" spans="1:15">
      <c r="A11" s="178" t="s">
        <v>90</v>
      </c>
      <c r="B11" s="213" t="s">
        <v>91</v>
      </c>
      <c r="C11" s="24">
        <v>543698.88</v>
      </c>
      <c r="D11" s="24">
        <v>543698.88</v>
      </c>
      <c r="E11" s="24">
        <v>543698.88</v>
      </c>
      <c r="F11" s="24"/>
      <c r="G11" s="24"/>
      <c r="H11" s="24"/>
      <c r="I11" s="24"/>
      <c r="J11" s="24"/>
      <c r="K11" s="24"/>
      <c r="L11" s="24"/>
      <c r="M11" s="24"/>
      <c r="N11" s="24"/>
      <c r="O11" s="24"/>
    </row>
    <row r="12" ht="18.75" customHeight="1" spans="1:15">
      <c r="A12" s="176" t="s">
        <v>92</v>
      </c>
      <c r="B12" s="212" t="s">
        <v>93</v>
      </c>
      <c r="C12" s="24">
        <v>5823.97</v>
      </c>
      <c r="D12" s="24">
        <v>5823.97</v>
      </c>
      <c r="E12" s="24">
        <v>5823.97</v>
      </c>
      <c r="F12" s="24"/>
      <c r="G12" s="24"/>
      <c r="H12" s="24"/>
      <c r="I12" s="24"/>
      <c r="J12" s="24"/>
      <c r="K12" s="24"/>
      <c r="L12" s="24"/>
      <c r="M12" s="24"/>
      <c r="N12" s="24"/>
      <c r="O12" s="24"/>
    </row>
    <row r="13" ht="18.75" customHeight="1" spans="1:15">
      <c r="A13" s="178" t="s">
        <v>94</v>
      </c>
      <c r="B13" s="213" t="s">
        <v>93</v>
      </c>
      <c r="C13" s="24">
        <v>5823.97</v>
      </c>
      <c r="D13" s="24">
        <v>5823.97</v>
      </c>
      <c r="E13" s="24">
        <v>5823.97</v>
      </c>
      <c r="F13" s="24"/>
      <c r="G13" s="24"/>
      <c r="H13" s="24"/>
      <c r="I13" s="24"/>
      <c r="J13" s="24"/>
      <c r="K13" s="24"/>
      <c r="L13" s="24"/>
      <c r="M13" s="24"/>
      <c r="N13" s="24"/>
      <c r="O13" s="24"/>
    </row>
    <row r="14" ht="18.75" customHeight="1" spans="1:15">
      <c r="A14" s="132" t="s">
        <v>95</v>
      </c>
      <c r="B14" s="161" t="s">
        <v>96</v>
      </c>
      <c r="C14" s="24">
        <v>14726968.99</v>
      </c>
      <c r="D14" s="24">
        <v>14687378.93</v>
      </c>
      <c r="E14" s="24">
        <v>5356906.58</v>
      </c>
      <c r="F14" s="24">
        <v>9330472.35</v>
      </c>
      <c r="G14" s="24"/>
      <c r="H14" s="24"/>
      <c r="I14" s="24"/>
      <c r="J14" s="24">
        <v>39590.06</v>
      </c>
      <c r="K14" s="24"/>
      <c r="L14" s="24"/>
      <c r="M14" s="24"/>
      <c r="N14" s="24"/>
      <c r="O14" s="24">
        <v>39590.06</v>
      </c>
    </row>
    <row r="15" ht="18.75" customHeight="1" spans="1:15">
      <c r="A15" s="176" t="s">
        <v>97</v>
      </c>
      <c r="B15" s="212" t="s">
        <v>98</v>
      </c>
      <c r="C15" s="24">
        <v>4675187.09</v>
      </c>
      <c r="D15" s="24">
        <v>4636297.03</v>
      </c>
      <c r="E15" s="24">
        <v>4276099.72</v>
      </c>
      <c r="F15" s="24">
        <v>360197.31</v>
      </c>
      <c r="G15" s="24"/>
      <c r="H15" s="24"/>
      <c r="I15" s="24"/>
      <c r="J15" s="24">
        <v>38890.06</v>
      </c>
      <c r="K15" s="24"/>
      <c r="L15" s="24"/>
      <c r="M15" s="24"/>
      <c r="N15" s="24"/>
      <c r="O15" s="24">
        <v>38890.06</v>
      </c>
    </row>
    <row r="16" ht="18.75" customHeight="1" spans="1:15">
      <c r="A16" s="178" t="s">
        <v>99</v>
      </c>
      <c r="B16" s="213" t="s">
        <v>100</v>
      </c>
      <c r="C16" s="24">
        <v>4276099.72</v>
      </c>
      <c r="D16" s="24">
        <v>4276099.72</v>
      </c>
      <c r="E16" s="24">
        <v>4276099.72</v>
      </c>
      <c r="F16" s="24"/>
      <c r="G16" s="24"/>
      <c r="H16" s="24"/>
      <c r="I16" s="24"/>
      <c r="J16" s="24"/>
      <c r="K16" s="24"/>
      <c r="L16" s="24"/>
      <c r="M16" s="24"/>
      <c r="N16" s="24"/>
      <c r="O16" s="24"/>
    </row>
    <row r="17" ht="18.75" customHeight="1" spans="1:15">
      <c r="A17" s="178" t="s">
        <v>101</v>
      </c>
      <c r="B17" s="213" t="s">
        <v>102</v>
      </c>
      <c r="C17" s="24">
        <v>399087.37</v>
      </c>
      <c r="D17" s="24">
        <v>360197.31</v>
      </c>
      <c r="E17" s="24"/>
      <c r="F17" s="24">
        <v>360197.31</v>
      </c>
      <c r="G17" s="24"/>
      <c r="H17" s="24"/>
      <c r="I17" s="24"/>
      <c r="J17" s="24">
        <v>38890.06</v>
      </c>
      <c r="K17" s="24"/>
      <c r="L17" s="24"/>
      <c r="M17" s="24"/>
      <c r="N17" s="24"/>
      <c r="O17" s="24">
        <v>38890.06</v>
      </c>
    </row>
    <row r="18" ht="18.75" customHeight="1" spans="1:15">
      <c r="A18" s="176" t="s">
        <v>103</v>
      </c>
      <c r="B18" s="212" t="s">
        <v>104</v>
      </c>
      <c r="C18" s="24">
        <v>1134328.08</v>
      </c>
      <c r="D18" s="24">
        <v>1134328.08</v>
      </c>
      <c r="E18" s="24">
        <v>621800</v>
      </c>
      <c r="F18" s="24">
        <v>512528.08</v>
      </c>
      <c r="G18" s="24"/>
      <c r="H18" s="24"/>
      <c r="I18" s="24"/>
      <c r="J18" s="24"/>
      <c r="K18" s="24"/>
      <c r="L18" s="24"/>
      <c r="M18" s="24"/>
      <c r="N18" s="24"/>
      <c r="O18" s="24"/>
    </row>
    <row r="19" ht="18.75" customHeight="1" spans="1:15">
      <c r="A19" s="178" t="s">
        <v>105</v>
      </c>
      <c r="B19" s="213" t="s">
        <v>106</v>
      </c>
      <c r="C19" s="24">
        <v>1134328.08</v>
      </c>
      <c r="D19" s="24">
        <v>1134328.08</v>
      </c>
      <c r="E19" s="24">
        <v>621800</v>
      </c>
      <c r="F19" s="24">
        <v>512528.08</v>
      </c>
      <c r="G19" s="24"/>
      <c r="H19" s="24"/>
      <c r="I19" s="24"/>
      <c r="J19" s="24"/>
      <c r="K19" s="24"/>
      <c r="L19" s="24"/>
      <c r="M19" s="24"/>
      <c r="N19" s="24"/>
      <c r="O19" s="24"/>
    </row>
    <row r="20" ht="18.75" customHeight="1" spans="1:15">
      <c r="A20" s="176" t="s">
        <v>107</v>
      </c>
      <c r="B20" s="212" t="s">
        <v>108</v>
      </c>
      <c r="C20" s="24">
        <v>1183359.21</v>
      </c>
      <c r="D20" s="24">
        <v>1183359.21</v>
      </c>
      <c r="E20" s="24"/>
      <c r="F20" s="24">
        <v>1183359.21</v>
      </c>
      <c r="G20" s="24"/>
      <c r="H20" s="24"/>
      <c r="I20" s="24"/>
      <c r="J20" s="24"/>
      <c r="K20" s="24"/>
      <c r="L20" s="24"/>
      <c r="M20" s="24"/>
      <c r="N20" s="24"/>
      <c r="O20" s="24"/>
    </row>
    <row r="21" ht="18.75" customHeight="1" spans="1:15">
      <c r="A21" s="178" t="s">
        <v>109</v>
      </c>
      <c r="B21" s="213" t="s">
        <v>110</v>
      </c>
      <c r="C21" s="24">
        <v>338959.21</v>
      </c>
      <c r="D21" s="24">
        <v>338959.21</v>
      </c>
      <c r="E21" s="24"/>
      <c r="F21" s="24">
        <v>338959.21</v>
      </c>
      <c r="G21" s="24"/>
      <c r="H21" s="24"/>
      <c r="I21" s="24"/>
      <c r="J21" s="24"/>
      <c r="K21" s="24"/>
      <c r="L21" s="24"/>
      <c r="M21" s="24"/>
      <c r="N21" s="24"/>
      <c r="O21" s="24"/>
    </row>
    <row r="22" ht="18.75" customHeight="1" spans="1:15">
      <c r="A22" s="178" t="s">
        <v>111</v>
      </c>
      <c r="B22" s="213" t="s">
        <v>112</v>
      </c>
      <c r="C22" s="24">
        <v>844400</v>
      </c>
      <c r="D22" s="24">
        <v>844400</v>
      </c>
      <c r="E22" s="24"/>
      <c r="F22" s="24">
        <v>844400</v>
      </c>
      <c r="G22" s="24"/>
      <c r="H22" s="24"/>
      <c r="I22" s="24"/>
      <c r="J22" s="24"/>
      <c r="K22" s="24"/>
      <c r="L22" s="24"/>
      <c r="M22" s="24"/>
      <c r="N22" s="24"/>
      <c r="O22" s="24"/>
    </row>
    <row r="23" ht="18.75" customHeight="1" spans="1:15">
      <c r="A23" s="176" t="s">
        <v>113</v>
      </c>
      <c r="B23" s="212" t="s">
        <v>114</v>
      </c>
      <c r="C23" s="24">
        <v>5821387.75</v>
      </c>
      <c r="D23" s="24">
        <v>5821387.75</v>
      </c>
      <c r="E23" s="24"/>
      <c r="F23" s="24">
        <v>5821387.75</v>
      </c>
      <c r="G23" s="24"/>
      <c r="H23" s="24"/>
      <c r="I23" s="24"/>
      <c r="J23" s="24"/>
      <c r="K23" s="24"/>
      <c r="L23" s="24"/>
      <c r="M23" s="24"/>
      <c r="N23" s="24"/>
      <c r="O23" s="24"/>
    </row>
    <row r="24" ht="18.75" customHeight="1" spans="1:15">
      <c r="A24" s="178" t="s">
        <v>115</v>
      </c>
      <c r="B24" s="213" t="s">
        <v>116</v>
      </c>
      <c r="C24" s="24">
        <v>5821387.75</v>
      </c>
      <c r="D24" s="24">
        <v>5821387.75</v>
      </c>
      <c r="E24" s="24"/>
      <c r="F24" s="24">
        <v>5821387.75</v>
      </c>
      <c r="G24" s="24"/>
      <c r="H24" s="24"/>
      <c r="I24" s="24"/>
      <c r="J24" s="24"/>
      <c r="K24" s="24"/>
      <c r="L24" s="24"/>
      <c r="M24" s="24"/>
      <c r="N24" s="24"/>
      <c r="O24" s="24"/>
    </row>
    <row r="25" ht="18.75" customHeight="1" spans="1:15">
      <c r="A25" s="176" t="s">
        <v>117</v>
      </c>
      <c r="B25" s="212" t="s">
        <v>118</v>
      </c>
      <c r="C25" s="24">
        <v>459006.86</v>
      </c>
      <c r="D25" s="24">
        <v>459006.86</v>
      </c>
      <c r="E25" s="24">
        <v>459006.86</v>
      </c>
      <c r="F25" s="24"/>
      <c r="G25" s="24"/>
      <c r="H25" s="24"/>
      <c r="I25" s="24"/>
      <c r="J25" s="24"/>
      <c r="K25" s="24"/>
      <c r="L25" s="24"/>
      <c r="M25" s="24"/>
      <c r="N25" s="24"/>
      <c r="O25" s="24"/>
    </row>
    <row r="26" ht="18.75" customHeight="1" spans="1:15">
      <c r="A26" s="178" t="s">
        <v>119</v>
      </c>
      <c r="B26" s="213" t="s">
        <v>120</v>
      </c>
      <c r="C26" s="24">
        <v>236900.18</v>
      </c>
      <c r="D26" s="24">
        <v>236900.18</v>
      </c>
      <c r="E26" s="24">
        <v>236900.18</v>
      </c>
      <c r="F26" s="24"/>
      <c r="G26" s="24"/>
      <c r="H26" s="24"/>
      <c r="I26" s="24"/>
      <c r="J26" s="24"/>
      <c r="K26" s="24"/>
      <c r="L26" s="24"/>
      <c r="M26" s="24"/>
      <c r="N26" s="24"/>
      <c r="O26" s="24"/>
    </row>
    <row r="27" ht="18.75" customHeight="1" spans="1:15">
      <c r="A27" s="178" t="s">
        <v>121</v>
      </c>
      <c r="B27" s="213" t="s">
        <v>122</v>
      </c>
      <c r="C27" s="24">
        <v>44366.2</v>
      </c>
      <c r="D27" s="24">
        <v>44366.2</v>
      </c>
      <c r="E27" s="24">
        <v>44366.2</v>
      </c>
      <c r="F27" s="24"/>
      <c r="G27" s="24"/>
      <c r="H27" s="24"/>
      <c r="I27" s="24"/>
      <c r="J27" s="24"/>
      <c r="K27" s="24"/>
      <c r="L27" s="24"/>
      <c r="M27" s="24"/>
      <c r="N27" s="24"/>
      <c r="O27" s="24"/>
    </row>
    <row r="28" ht="18.75" customHeight="1" spans="1:15">
      <c r="A28" s="178" t="s">
        <v>123</v>
      </c>
      <c r="B28" s="213" t="s">
        <v>124</v>
      </c>
      <c r="C28" s="24">
        <v>158404.25</v>
      </c>
      <c r="D28" s="24">
        <v>158404.25</v>
      </c>
      <c r="E28" s="24">
        <v>158404.25</v>
      </c>
      <c r="F28" s="24"/>
      <c r="G28" s="24"/>
      <c r="H28" s="24"/>
      <c r="I28" s="24"/>
      <c r="J28" s="24"/>
      <c r="K28" s="24"/>
      <c r="L28" s="24"/>
      <c r="M28" s="24"/>
      <c r="N28" s="24"/>
      <c r="O28" s="24"/>
    </row>
    <row r="29" ht="18.75" customHeight="1" spans="1:15">
      <c r="A29" s="178" t="s">
        <v>125</v>
      </c>
      <c r="B29" s="213" t="s">
        <v>126</v>
      </c>
      <c r="C29" s="24">
        <v>19336.23</v>
      </c>
      <c r="D29" s="24">
        <v>19336.23</v>
      </c>
      <c r="E29" s="24">
        <v>19336.23</v>
      </c>
      <c r="F29" s="24"/>
      <c r="G29" s="24"/>
      <c r="H29" s="24"/>
      <c r="I29" s="24"/>
      <c r="J29" s="24"/>
      <c r="K29" s="24"/>
      <c r="L29" s="24"/>
      <c r="M29" s="24"/>
      <c r="N29" s="24"/>
      <c r="O29" s="24"/>
    </row>
    <row r="30" ht="18.75" customHeight="1" spans="1:15">
      <c r="A30" s="176" t="s">
        <v>127</v>
      </c>
      <c r="B30" s="212" t="s">
        <v>128</v>
      </c>
      <c r="C30" s="24">
        <v>1453700</v>
      </c>
      <c r="D30" s="24">
        <v>1453000</v>
      </c>
      <c r="E30" s="24"/>
      <c r="F30" s="24">
        <v>1453000</v>
      </c>
      <c r="G30" s="24"/>
      <c r="H30" s="24"/>
      <c r="I30" s="24"/>
      <c r="J30" s="24">
        <v>700</v>
      </c>
      <c r="K30" s="24"/>
      <c r="L30" s="24"/>
      <c r="M30" s="24"/>
      <c r="N30" s="24"/>
      <c r="O30" s="24">
        <v>700</v>
      </c>
    </row>
    <row r="31" ht="18.75" customHeight="1" spans="1:15">
      <c r="A31" s="178" t="s">
        <v>129</v>
      </c>
      <c r="B31" s="213" t="s">
        <v>128</v>
      </c>
      <c r="C31" s="24">
        <v>1453700</v>
      </c>
      <c r="D31" s="24">
        <v>1453000</v>
      </c>
      <c r="E31" s="24"/>
      <c r="F31" s="24">
        <v>1453000</v>
      </c>
      <c r="G31" s="24"/>
      <c r="H31" s="24"/>
      <c r="I31" s="24"/>
      <c r="J31" s="24">
        <v>700</v>
      </c>
      <c r="K31" s="24"/>
      <c r="L31" s="24"/>
      <c r="M31" s="24"/>
      <c r="N31" s="24"/>
      <c r="O31" s="24">
        <v>700</v>
      </c>
    </row>
    <row r="32" ht="18.75" customHeight="1" spans="1:15">
      <c r="A32" s="132" t="s">
        <v>130</v>
      </c>
      <c r="B32" s="161" t="s">
        <v>131</v>
      </c>
      <c r="C32" s="24">
        <v>407774.16</v>
      </c>
      <c r="D32" s="24">
        <v>407774.16</v>
      </c>
      <c r="E32" s="24">
        <v>407774.16</v>
      </c>
      <c r="F32" s="24"/>
      <c r="G32" s="24"/>
      <c r="H32" s="24"/>
      <c r="I32" s="24"/>
      <c r="J32" s="24"/>
      <c r="K32" s="24"/>
      <c r="L32" s="24"/>
      <c r="M32" s="24"/>
      <c r="N32" s="24"/>
      <c r="O32" s="24"/>
    </row>
    <row r="33" ht="18.75" customHeight="1" spans="1:15">
      <c r="A33" s="176" t="s">
        <v>132</v>
      </c>
      <c r="B33" s="212" t="s">
        <v>133</v>
      </c>
      <c r="C33" s="24">
        <v>407774.16</v>
      </c>
      <c r="D33" s="24">
        <v>407774.16</v>
      </c>
      <c r="E33" s="24">
        <v>407774.16</v>
      </c>
      <c r="F33" s="24"/>
      <c r="G33" s="24"/>
      <c r="H33" s="24"/>
      <c r="I33" s="24"/>
      <c r="J33" s="24"/>
      <c r="K33" s="24"/>
      <c r="L33" s="24"/>
      <c r="M33" s="24"/>
      <c r="N33" s="24"/>
      <c r="O33" s="24"/>
    </row>
    <row r="34" ht="18.75" customHeight="1" spans="1:15">
      <c r="A34" s="178" t="s">
        <v>134</v>
      </c>
      <c r="B34" s="213" t="s">
        <v>135</v>
      </c>
      <c r="C34" s="24">
        <v>407774.16</v>
      </c>
      <c r="D34" s="24">
        <v>407774.16</v>
      </c>
      <c r="E34" s="24">
        <v>407774.16</v>
      </c>
      <c r="F34" s="24"/>
      <c r="G34" s="24"/>
      <c r="H34" s="24"/>
      <c r="I34" s="24"/>
      <c r="J34" s="24"/>
      <c r="K34" s="24"/>
      <c r="L34" s="24"/>
      <c r="M34" s="24"/>
      <c r="N34" s="24"/>
      <c r="O34" s="24"/>
    </row>
    <row r="35" ht="18.75" customHeight="1" spans="1:15">
      <c r="A35" s="180" t="s">
        <v>136</v>
      </c>
      <c r="B35" s="181" t="s">
        <v>136</v>
      </c>
      <c r="C35" s="24">
        <v>16326847.4</v>
      </c>
      <c r="D35" s="24">
        <v>16287257.34</v>
      </c>
      <c r="E35" s="24">
        <v>6956784.99</v>
      </c>
      <c r="F35" s="24">
        <v>9330472.35</v>
      </c>
      <c r="G35" s="24"/>
      <c r="H35" s="24"/>
      <c r="I35" s="24"/>
      <c r="J35" s="24">
        <v>39590.06</v>
      </c>
      <c r="K35" s="24"/>
      <c r="L35" s="24"/>
      <c r="M35" s="24"/>
      <c r="N35" s="24"/>
      <c r="O35" s="24">
        <v>39590.06</v>
      </c>
    </row>
  </sheetData>
  <mergeCells count="11">
    <mergeCell ref="A3:O3"/>
    <mergeCell ref="A4:L4"/>
    <mergeCell ref="D5:F5"/>
    <mergeCell ref="J5:O5"/>
    <mergeCell ref="A35:B3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F8" sqref="F8"/>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0" t="s">
        <v>137</v>
      </c>
    </row>
    <row r="3" ht="36" customHeight="1" spans="1:4">
      <c r="A3" s="6" t="str">
        <f>"2025"&amp;"年部门财政拨款收支预算总表"</f>
        <v>2025年部门财政拨款收支预算总表</v>
      </c>
      <c r="B3" s="159"/>
      <c r="C3" s="159"/>
      <c r="D3" s="159"/>
    </row>
    <row r="4" ht="18.75" customHeight="1" spans="1:4">
      <c r="A4" s="8" t="str">
        <f>"单位名称："&amp;"临沧市临翔区卫生健康局"</f>
        <v>单位名称：临沧市临翔区卫生健康局</v>
      </c>
      <c r="B4" s="160"/>
      <c r="C4" s="160"/>
      <c r="D4" s="40" t="s">
        <v>1</v>
      </c>
    </row>
    <row r="5" ht="18.75" customHeight="1" spans="1:4">
      <c r="A5" s="13" t="s">
        <v>2</v>
      </c>
      <c r="B5" s="15"/>
      <c r="C5" s="13" t="s">
        <v>3</v>
      </c>
      <c r="D5" s="15"/>
    </row>
    <row r="6" ht="18.75" customHeight="1" spans="1:4">
      <c r="A6" s="31" t="s">
        <v>4</v>
      </c>
      <c r="B6" s="108" t="str">
        <f t="shared" ref="B6:D6" si="0">"2025"&amp;"年预算数"</f>
        <v>2025年预算数</v>
      </c>
      <c r="C6" s="31" t="s">
        <v>138</v>
      </c>
      <c r="D6" s="108" t="str">
        <f t="shared" si="0"/>
        <v>2025年预算数</v>
      </c>
    </row>
    <row r="7" ht="18.75" customHeight="1" spans="1:4">
      <c r="A7" s="33"/>
      <c r="B7" s="19"/>
      <c r="C7" s="33"/>
      <c r="D7" s="19"/>
    </row>
    <row r="8" ht="18.75" customHeight="1" spans="1:4">
      <c r="A8" s="161" t="s">
        <v>139</v>
      </c>
      <c r="B8" s="24">
        <v>11071002.49</v>
      </c>
      <c r="C8" s="23" t="s">
        <v>140</v>
      </c>
      <c r="D8" s="24">
        <v>16287257.34</v>
      </c>
    </row>
    <row r="9" ht="18.75" customHeight="1" spans="1:4">
      <c r="A9" s="162" t="s">
        <v>141</v>
      </c>
      <c r="B9" s="24">
        <v>11071002.49</v>
      </c>
      <c r="C9" s="23" t="s">
        <v>142</v>
      </c>
      <c r="D9" s="24"/>
    </row>
    <row r="10" ht="18.75" customHeight="1" spans="1:4">
      <c r="A10" s="162" t="s">
        <v>143</v>
      </c>
      <c r="B10" s="24"/>
      <c r="C10" s="23" t="s">
        <v>144</v>
      </c>
      <c r="D10" s="24"/>
    </row>
    <row r="11" ht="18.75" customHeight="1" spans="1:4">
      <c r="A11" s="162" t="s">
        <v>145</v>
      </c>
      <c r="B11" s="24"/>
      <c r="C11" s="23" t="s">
        <v>146</v>
      </c>
      <c r="D11" s="24"/>
    </row>
    <row r="12" ht="18.75" customHeight="1" spans="1:4">
      <c r="A12" s="163" t="s">
        <v>147</v>
      </c>
      <c r="B12" s="24">
        <v>5216254.85</v>
      </c>
      <c r="C12" s="164" t="s">
        <v>148</v>
      </c>
      <c r="D12" s="24"/>
    </row>
    <row r="13" ht="18.75" customHeight="1" spans="1:4">
      <c r="A13" s="165" t="s">
        <v>141</v>
      </c>
      <c r="B13" s="24">
        <v>5216254.85</v>
      </c>
      <c r="C13" s="166" t="s">
        <v>149</v>
      </c>
      <c r="D13" s="24"/>
    </row>
    <row r="14" ht="18.75" customHeight="1" spans="1:4">
      <c r="A14" s="165" t="s">
        <v>143</v>
      </c>
      <c r="B14" s="24"/>
      <c r="C14" s="166" t="s">
        <v>150</v>
      </c>
      <c r="D14" s="24"/>
    </row>
    <row r="15" ht="18.75" customHeight="1" spans="1:4">
      <c r="A15" s="165" t="s">
        <v>145</v>
      </c>
      <c r="B15" s="24"/>
      <c r="C15" s="166" t="s">
        <v>151</v>
      </c>
      <c r="D15" s="24"/>
    </row>
    <row r="16" ht="18.75" customHeight="1" spans="1:4">
      <c r="A16" s="165" t="s">
        <v>26</v>
      </c>
      <c r="B16" s="24"/>
      <c r="C16" s="166" t="s">
        <v>152</v>
      </c>
      <c r="D16" s="24">
        <v>1192104.25</v>
      </c>
    </row>
    <row r="17" ht="18.75" customHeight="1" spans="1:4">
      <c r="A17" s="165" t="s">
        <v>26</v>
      </c>
      <c r="B17" s="24" t="s">
        <v>26</v>
      </c>
      <c r="C17" s="166" t="s">
        <v>153</v>
      </c>
      <c r="D17" s="24">
        <v>14687378.93</v>
      </c>
    </row>
    <row r="18" ht="18.75" customHeight="1" spans="1:4">
      <c r="A18" s="167" t="s">
        <v>26</v>
      </c>
      <c r="B18" s="24" t="s">
        <v>26</v>
      </c>
      <c r="C18" s="166" t="s">
        <v>154</v>
      </c>
      <c r="D18" s="24"/>
    </row>
    <row r="19" ht="18.75" customHeight="1" spans="1:4">
      <c r="A19" s="167" t="s">
        <v>26</v>
      </c>
      <c r="B19" s="24" t="s">
        <v>26</v>
      </c>
      <c r="C19" s="166" t="s">
        <v>155</v>
      </c>
      <c r="D19" s="24"/>
    </row>
    <row r="20" ht="18.75" customHeight="1" spans="1:4">
      <c r="A20" s="168" t="s">
        <v>26</v>
      </c>
      <c r="B20" s="24" t="s">
        <v>26</v>
      </c>
      <c r="C20" s="166" t="s">
        <v>156</v>
      </c>
      <c r="D20" s="24"/>
    </row>
    <row r="21" ht="18.75" customHeight="1" spans="1:4">
      <c r="A21" s="168" t="s">
        <v>26</v>
      </c>
      <c r="B21" s="24" t="s">
        <v>26</v>
      </c>
      <c r="C21" s="166" t="s">
        <v>157</v>
      </c>
      <c r="D21" s="24"/>
    </row>
    <row r="22" ht="18.75" customHeight="1" spans="1:4">
      <c r="A22" s="168" t="s">
        <v>26</v>
      </c>
      <c r="B22" s="24" t="s">
        <v>26</v>
      </c>
      <c r="C22" s="166" t="s">
        <v>158</v>
      </c>
      <c r="D22" s="24"/>
    </row>
    <row r="23" ht="18.75" customHeight="1" spans="1:4">
      <c r="A23" s="168" t="s">
        <v>26</v>
      </c>
      <c r="B23" s="24" t="s">
        <v>26</v>
      </c>
      <c r="C23" s="166" t="s">
        <v>159</v>
      </c>
      <c r="D23" s="24"/>
    </row>
    <row r="24" ht="18.75" customHeight="1" spans="1:4">
      <c r="A24" s="168" t="s">
        <v>26</v>
      </c>
      <c r="B24" s="24" t="s">
        <v>26</v>
      </c>
      <c r="C24" s="166" t="s">
        <v>160</v>
      </c>
      <c r="D24" s="24"/>
    </row>
    <row r="25" ht="18.75" customHeight="1" spans="1:4">
      <c r="A25" s="168" t="s">
        <v>26</v>
      </c>
      <c r="B25" s="24" t="s">
        <v>26</v>
      </c>
      <c r="C25" s="166" t="s">
        <v>161</v>
      </c>
      <c r="D25" s="24"/>
    </row>
    <row r="26" ht="18.75" customHeight="1" spans="1:4">
      <c r="A26" s="168" t="s">
        <v>26</v>
      </c>
      <c r="B26" s="24" t="s">
        <v>26</v>
      </c>
      <c r="C26" s="166" t="s">
        <v>162</v>
      </c>
      <c r="D26" s="24"/>
    </row>
    <row r="27" ht="18.75" customHeight="1" spans="1:4">
      <c r="A27" s="168" t="s">
        <v>26</v>
      </c>
      <c r="B27" s="24" t="s">
        <v>26</v>
      </c>
      <c r="C27" s="166" t="s">
        <v>163</v>
      </c>
      <c r="D27" s="24">
        <v>407774.16</v>
      </c>
    </row>
    <row r="28" ht="18.75" customHeight="1" spans="1:4">
      <c r="A28" s="168" t="s">
        <v>26</v>
      </c>
      <c r="B28" s="24" t="s">
        <v>26</v>
      </c>
      <c r="C28" s="166" t="s">
        <v>164</v>
      </c>
      <c r="D28" s="24"/>
    </row>
    <row r="29" ht="18.75" customHeight="1" spans="1:4">
      <c r="A29" s="168" t="s">
        <v>26</v>
      </c>
      <c r="B29" s="24" t="s">
        <v>26</v>
      </c>
      <c r="C29" s="166" t="s">
        <v>165</v>
      </c>
      <c r="D29" s="24"/>
    </row>
    <row r="30" ht="18.75" customHeight="1" spans="1:4">
      <c r="A30" s="168" t="s">
        <v>26</v>
      </c>
      <c r="B30" s="24" t="s">
        <v>26</v>
      </c>
      <c r="C30" s="166" t="s">
        <v>166</v>
      </c>
      <c r="D30" s="24"/>
    </row>
    <row r="31" ht="18.75" customHeight="1" spans="1:4">
      <c r="A31" s="168" t="s">
        <v>26</v>
      </c>
      <c r="B31" s="24" t="s">
        <v>26</v>
      </c>
      <c r="C31" s="166" t="s">
        <v>167</v>
      </c>
      <c r="D31" s="24"/>
    </row>
    <row r="32" ht="18.75" customHeight="1" spans="1:4">
      <c r="A32" s="169" t="s">
        <v>26</v>
      </c>
      <c r="B32" s="24" t="s">
        <v>26</v>
      </c>
      <c r="C32" s="166" t="s">
        <v>168</v>
      </c>
      <c r="D32" s="24"/>
    </row>
    <row r="33" ht="18.75" customHeight="1" spans="1:4">
      <c r="A33" s="169" t="s">
        <v>26</v>
      </c>
      <c r="B33" s="24" t="s">
        <v>26</v>
      </c>
      <c r="C33" s="166" t="s">
        <v>169</v>
      </c>
      <c r="D33" s="24"/>
    </row>
    <row r="34" ht="18.75" customHeight="1" spans="1:4">
      <c r="A34" s="169" t="s">
        <v>26</v>
      </c>
      <c r="B34" s="24" t="s">
        <v>26</v>
      </c>
      <c r="C34" s="166" t="s">
        <v>170</v>
      </c>
      <c r="D34" s="24"/>
    </row>
    <row r="35" ht="18.75" customHeight="1" spans="1:4">
      <c r="A35" s="169"/>
      <c r="B35" s="24"/>
      <c r="C35" s="166" t="s">
        <v>171</v>
      </c>
      <c r="D35" s="24"/>
    </row>
    <row r="36" ht="18.75" customHeight="1" spans="1:4">
      <c r="A36" s="169" t="s">
        <v>26</v>
      </c>
      <c r="B36" s="24" t="s">
        <v>26</v>
      </c>
      <c r="C36" s="166" t="s">
        <v>172</v>
      </c>
      <c r="D36" s="24"/>
    </row>
    <row r="37" ht="18.75" customHeight="1" spans="1:4">
      <c r="A37" s="57" t="s">
        <v>173</v>
      </c>
      <c r="B37" s="170">
        <v>16287257.34</v>
      </c>
      <c r="C37" s="171" t="s">
        <v>52</v>
      </c>
      <c r="D37" s="170">
        <v>16287257.34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pane ySplit="1" topLeftCell="A2" activePane="bottomLeft" state="frozen"/>
      <selection/>
      <selection pane="bottomLeft" activeCell="F8" sqref="F8"/>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9"/>
      <c r="F2" s="59"/>
      <c r="G2" s="40" t="s">
        <v>174</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"单位名称："&amp;"临沧市临翔区卫生健康局"</f>
        <v>单位名称：临沧市临翔区卫生健康局</v>
      </c>
      <c r="B4" s="29"/>
      <c r="C4" s="30"/>
      <c r="D4" s="30"/>
      <c r="E4" s="30"/>
      <c r="F4" s="103"/>
      <c r="G4" s="40" t="s">
        <v>1</v>
      </c>
    </row>
    <row r="5" ht="20.25" customHeight="1" spans="1:7">
      <c r="A5" s="152" t="s">
        <v>175</v>
      </c>
      <c r="B5" s="153"/>
      <c r="C5" s="108" t="s">
        <v>56</v>
      </c>
      <c r="D5" s="130" t="s">
        <v>75</v>
      </c>
      <c r="E5" s="14"/>
      <c r="F5" s="15"/>
      <c r="G5" s="123" t="s">
        <v>76</v>
      </c>
    </row>
    <row r="6" ht="20.25" customHeight="1" spans="1:7">
      <c r="A6" s="154" t="s">
        <v>73</v>
      </c>
      <c r="B6" s="154" t="s">
        <v>74</v>
      </c>
      <c r="C6" s="33"/>
      <c r="D6" s="68" t="s">
        <v>58</v>
      </c>
      <c r="E6" s="68" t="s">
        <v>176</v>
      </c>
      <c r="F6" s="68" t="s">
        <v>177</v>
      </c>
      <c r="G6" s="96"/>
    </row>
    <row r="7" ht="19.5" customHeight="1" spans="1:7">
      <c r="A7" s="154" t="s">
        <v>178</v>
      </c>
      <c r="B7" s="154" t="s">
        <v>179</v>
      </c>
      <c r="C7" s="154" t="s">
        <v>180</v>
      </c>
      <c r="D7" s="68">
        <v>4</v>
      </c>
      <c r="E7" s="155" t="s">
        <v>181</v>
      </c>
      <c r="F7" s="155" t="s">
        <v>182</v>
      </c>
      <c r="G7" s="154" t="s">
        <v>183</v>
      </c>
    </row>
    <row r="8" ht="18" customHeight="1" spans="1:7">
      <c r="A8" s="34" t="s">
        <v>84</v>
      </c>
      <c r="B8" s="34" t="s">
        <v>85</v>
      </c>
      <c r="C8" s="24">
        <v>1192104.25</v>
      </c>
      <c r="D8" s="24">
        <v>1192104.25</v>
      </c>
      <c r="E8" s="24">
        <v>1192104.25</v>
      </c>
      <c r="F8" s="24"/>
      <c r="G8" s="24"/>
    </row>
    <row r="9" ht="18" customHeight="1" spans="1:7">
      <c r="A9" s="119" t="s">
        <v>86</v>
      </c>
      <c r="B9" s="119" t="s">
        <v>87</v>
      </c>
      <c r="C9" s="24">
        <v>1186280.28</v>
      </c>
      <c r="D9" s="24">
        <v>1186280.28</v>
      </c>
      <c r="E9" s="24">
        <v>1186280.28</v>
      </c>
      <c r="F9" s="24"/>
      <c r="G9" s="24"/>
    </row>
    <row r="10" ht="18" customHeight="1" spans="1:7">
      <c r="A10" s="156" t="s">
        <v>88</v>
      </c>
      <c r="B10" s="156" t="s">
        <v>89</v>
      </c>
      <c r="C10" s="24">
        <v>642581.4</v>
      </c>
      <c r="D10" s="24">
        <v>642581.4</v>
      </c>
      <c r="E10" s="24">
        <v>642581.4</v>
      </c>
      <c r="F10" s="24"/>
      <c r="G10" s="24"/>
    </row>
    <row r="11" ht="18" customHeight="1" spans="1:7">
      <c r="A11" s="156" t="s">
        <v>90</v>
      </c>
      <c r="B11" s="156" t="s">
        <v>91</v>
      </c>
      <c r="C11" s="24">
        <v>543698.88</v>
      </c>
      <c r="D11" s="24">
        <v>543698.88</v>
      </c>
      <c r="E11" s="24">
        <v>543698.88</v>
      </c>
      <c r="F11" s="24"/>
      <c r="G11" s="24"/>
    </row>
    <row r="12" ht="18" customHeight="1" spans="1:7">
      <c r="A12" s="119" t="s">
        <v>92</v>
      </c>
      <c r="B12" s="119" t="s">
        <v>93</v>
      </c>
      <c r="C12" s="24">
        <v>5823.97</v>
      </c>
      <c r="D12" s="24">
        <v>5823.97</v>
      </c>
      <c r="E12" s="24">
        <v>5823.97</v>
      </c>
      <c r="F12" s="24"/>
      <c r="G12" s="24"/>
    </row>
    <row r="13" ht="18" customHeight="1" spans="1:7">
      <c r="A13" s="156" t="s">
        <v>94</v>
      </c>
      <c r="B13" s="156" t="s">
        <v>93</v>
      </c>
      <c r="C13" s="24">
        <v>5823.97</v>
      </c>
      <c r="D13" s="24">
        <v>5823.97</v>
      </c>
      <c r="E13" s="24">
        <v>5823.97</v>
      </c>
      <c r="F13" s="24"/>
      <c r="G13" s="24"/>
    </row>
    <row r="14" ht="18" customHeight="1" spans="1:7">
      <c r="A14" s="34" t="s">
        <v>95</v>
      </c>
      <c r="B14" s="34" t="s">
        <v>96</v>
      </c>
      <c r="C14" s="24">
        <v>14687378.93</v>
      </c>
      <c r="D14" s="24">
        <v>5356906.58</v>
      </c>
      <c r="E14" s="24">
        <v>4867132.86</v>
      </c>
      <c r="F14" s="24">
        <v>489773.72</v>
      </c>
      <c r="G14" s="24">
        <v>9330472.35</v>
      </c>
    </row>
    <row r="15" ht="18" customHeight="1" spans="1:7">
      <c r="A15" s="119" t="s">
        <v>97</v>
      </c>
      <c r="B15" s="119" t="s">
        <v>98</v>
      </c>
      <c r="C15" s="24">
        <v>4636297.03</v>
      </c>
      <c r="D15" s="24">
        <v>4276099.72</v>
      </c>
      <c r="E15" s="24">
        <v>3786326</v>
      </c>
      <c r="F15" s="24">
        <v>489773.72</v>
      </c>
      <c r="G15" s="24">
        <v>360197.31</v>
      </c>
    </row>
    <row r="16" ht="18" customHeight="1" spans="1:7">
      <c r="A16" s="156" t="s">
        <v>99</v>
      </c>
      <c r="B16" s="156" t="s">
        <v>100</v>
      </c>
      <c r="C16" s="24">
        <v>4276099.72</v>
      </c>
      <c r="D16" s="24">
        <v>4276099.72</v>
      </c>
      <c r="E16" s="24">
        <v>3786326</v>
      </c>
      <c r="F16" s="24">
        <v>489773.72</v>
      </c>
      <c r="G16" s="24"/>
    </row>
    <row r="17" ht="18" customHeight="1" spans="1:7">
      <c r="A17" s="156" t="s">
        <v>101</v>
      </c>
      <c r="B17" s="156" t="s">
        <v>102</v>
      </c>
      <c r="C17" s="24">
        <v>360197.31</v>
      </c>
      <c r="D17" s="24"/>
      <c r="E17" s="24"/>
      <c r="F17" s="24"/>
      <c r="G17" s="24">
        <v>360197.31</v>
      </c>
    </row>
    <row r="18" ht="18" customHeight="1" spans="1:7">
      <c r="A18" s="119" t="s">
        <v>103</v>
      </c>
      <c r="B18" s="119" t="s">
        <v>104</v>
      </c>
      <c r="C18" s="24">
        <v>1134328.08</v>
      </c>
      <c r="D18" s="24">
        <v>621800</v>
      </c>
      <c r="E18" s="24">
        <v>621800</v>
      </c>
      <c r="F18" s="24"/>
      <c r="G18" s="24">
        <v>512528.08</v>
      </c>
    </row>
    <row r="19" ht="18" customHeight="1" spans="1:7">
      <c r="A19" s="156" t="s">
        <v>105</v>
      </c>
      <c r="B19" s="156" t="s">
        <v>106</v>
      </c>
      <c r="C19" s="24">
        <v>1134328.08</v>
      </c>
      <c r="D19" s="24">
        <v>621800</v>
      </c>
      <c r="E19" s="24">
        <v>621800</v>
      </c>
      <c r="F19" s="24"/>
      <c r="G19" s="24">
        <v>512528.08</v>
      </c>
    </row>
    <row r="20" ht="18" customHeight="1" spans="1:7">
      <c r="A20" s="119" t="s">
        <v>107</v>
      </c>
      <c r="B20" s="119" t="s">
        <v>108</v>
      </c>
      <c r="C20" s="24">
        <v>1183359.21</v>
      </c>
      <c r="D20" s="24"/>
      <c r="E20" s="24"/>
      <c r="F20" s="24"/>
      <c r="G20" s="24">
        <v>1183359.21</v>
      </c>
    </row>
    <row r="21" ht="18" customHeight="1" spans="1:7">
      <c r="A21" s="156" t="s">
        <v>109</v>
      </c>
      <c r="B21" s="156" t="s">
        <v>110</v>
      </c>
      <c r="C21" s="24">
        <v>338959.21</v>
      </c>
      <c r="D21" s="24"/>
      <c r="E21" s="24"/>
      <c r="F21" s="24"/>
      <c r="G21" s="24">
        <v>338959.21</v>
      </c>
    </row>
    <row r="22" ht="18" customHeight="1" spans="1:7">
      <c r="A22" s="156" t="s">
        <v>111</v>
      </c>
      <c r="B22" s="156" t="s">
        <v>112</v>
      </c>
      <c r="C22" s="24">
        <v>844400</v>
      </c>
      <c r="D22" s="24"/>
      <c r="E22" s="24"/>
      <c r="F22" s="24"/>
      <c r="G22" s="24">
        <v>844400</v>
      </c>
    </row>
    <row r="23" ht="18" customHeight="1" spans="1:7">
      <c r="A23" s="119" t="s">
        <v>113</v>
      </c>
      <c r="B23" s="119" t="s">
        <v>114</v>
      </c>
      <c r="C23" s="24">
        <v>5821387.75</v>
      </c>
      <c r="D23" s="24"/>
      <c r="E23" s="24"/>
      <c r="F23" s="24"/>
      <c r="G23" s="24">
        <v>5821387.75</v>
      </c>
    </row>
    <row r="24" ht="18" customHeight="1" spans="1:7">
      <c r="A24" s="156" t="s">
        <v>115</v>
      </c>
      <c r="B24" s="156" t="s">
        <v>116</v>
      </c>
      <c r="C24" s="24">
        <v>5821387.75</v>
      </c>
      <c r="D24" s="24"/>
      <c r="E24" s="24"/>
      <c r="F24" s="24"/>
      <c r="G24" s="24">
        <v>5821387.75</v>
      </c>
    </row>
    <row r="25" ht="18" customHeight="1" spans="1:7">
      <c r="A25" s="119" t="s">
        <v>117</v>
      </c>
      <c r="B25" s="119" t="s">
        <v>118</v>
      </c>
      <c r="C25" s="24">
        <v>459006.86</v>
      </c>
      <c r="D25" s="24">
        <v>459006.86</v>
      </c>
      <c r="E25" s="24">
        <v>459006.86</v>
      </c>
      <c r="F25" s="24"/>
      <c r="G25" s="24"/>
    </row>
    <row r="26" ht="18" customHeight="1" spans="1:7">
      <c r="A26" s="156" t="s">
        <v>119</v>
      </c>
      <c r="B26" s="156" t="s">
        <v>120</v>
      </c>
      <c r="C26" s="24">
        <v>236900.18</v>
      </c>
      <c r="D26" s="24">
        <v>236900.18</v>
      </c>
      <c r="E26" s="24">
        <v>236900.18</v>
      </c>
      <c r="F26" s="24"/>
      <c r="G26" s="24"/>
    </row>
    <row r="27" ht="18" customHeight="1" spans="1:7">
      <c r="A27" s="156" t="s">
        <v>121</v>
      </c>
      <c r="B27" s="156" t="s">
        <v>122</v>
      </c>
      <c r="C27" s="24">
        <v>44366.2</v>
      </c>
      <c r="D27" s="24">
        <v>44366.2</v>
      </c>
      <c r="E27" s="24">
        <v>44366.2</v>
      </c>
      <c r="F27" s="24"/>
      <c r="G27" s="24"/>
    </row>
    <row r="28" ht="18" customHeight="1" spans="1:7">
      <c r="A28" s="156" t="s">
        <v>123</v>
      </c>
      <c r="B28" s="156" t="s">
        <v>124</v>
      </c>
      <c r="C28" s="24">
        <v>158404.25</v>
      </c>
      <c r="D28" s="24">
        <v>158404.25</v>
      </c>
      <c r="E28" s="24">
        <v>158404.25</v>
      </c>
      <c r="F28" s="24"/>
      <c r="G28" s="24"/>
    </row>
    <row r="29" ht="18" customHeight="1" spans="1:7">
      <c r="A29" s="156" t="s">
        <v>125</v>
      </c>
      <c r="B29" s="156" t="s">
        <v>126</v>
      </c>
      <c r="C29" s="24">
        <v>19336.23</v>
      </c>
      <c r="D29" s="24">
        <v>19336.23</v>
      </c>
      <c r="E29" s="24">
        <v>19336.23</v>
      </c>
      <c r="F29" s="24"/>
      <c r="G29" s="24"/>
    </row>
    <row r="30" ht="18" customHeight="1" spans="1:7">
      <c r="A30" s="119" t="s">
        <v>127</v>
      </c>
      <c r="B30" s="119" t="s">
        <v>128</v>
      </c>
      <c r="C30" s="24">
        <v>1453000</v>
      </c>
      <c r="D30" s="24"/>
      <c r="E30" s="24"/>
      <c r="F30" s="24"/>
      <c r="G30" s="24">
        <v>1453000</v>
      </c>
    </row>
    <row r="31" ht="18" customHeight="1" spans="1:7">
      <c r="A31" s="156" t="s">
        <v>129</v>
      </c>
      <c r="B31" s="156" t="s">
        <v>128</v>
      </c>
      <c r="C31" s="24">
        <v>1453000</v>
      </c>
      <c r="D31" s="24"/>
      <c r="E31" s="24"/>
      <c r="F31" s="24"/>
      <c r="G31" s="24">
        <v>1453000</v>
      </c>
    </row>
    <row r="32" ht="18" customHeight="1" spans="1:7">
      <c r="A32" s="34" t="s">
        <v>130</v>
      </c>
      <c r="B32" s="34" t="s">
        <v>131</v>
      </c>
      <c r="C32" s="24">
        <v>407774.16</v>
      </c>
      <c r="D32" s="24">
        <v>407774.16</v>
      </c>
      <c r="E32" s="24">
        <v>407774.16</v>
      </c>
      <c r="F32" s="24"/>
      <c r="G32" s="24"/>
    </row>
    <row r="33" ht="18" customHeight="1" spans="1:7">
      <c r="A33" s="119" t="s">
        <v>132</v>
      </c>
      <c r="B33" s="119" t="s">
        <v>133</v>
      </c>
      <c r="C33" s="24">
        <v>407774.16</v>
      </c>
      <c r="D33" s="24">
        <v>407774.16</v>
      </c>
      <c r="E33" s="24">
        <v>407774.16</v>
      </c>
      <c r="F33" s="24"/>
      <c r="G33" s="24"/>
    </row>
    <row r="34" ht="18" customHeight="1" spans="1:7">
      <c r="A34" s="156" t="s">
        <v>134</v>
      </c>
      <c r="B34" s="156" t="s">
        <v>135</v>
      </c>
      <c r="C34" s="24">
        <v>407774.16</v>
      </c>
      <c r="D34" s="24">
        <v>407774.16</v>
      </c>
      <c r="E34" s="24">
        <v>407774.16</v>
      </c>
      <c r="F34" s="24"/>
      <c r="G34" s="24"/>
    </row>
    <row r="35" ht="18" customHeight="1" spans="1:7">
      <c r="A35" s="157" t="s">
        <v>136</v>
      </c>
      <c r="B35" s="158" t="s">
        <v>136</v>
      </c>
      <c r="C35" s="24">
        <v>16287257.34</v>
      </c>
      <c r="D35" s="24">
        <v>6956784.99</v>
      </c>
      <c r="E35" s="24">
        <v>6467011.27</v>
      </c>
      <c r="F35" s="24">
        <v>489773.72</v>
      </c>
      <c r="G35" s="24">
        <v>9330472.35</v>
      </c>
    </row>
  </sheetData>
  <mergeCells count="7">
    <mergeCell ref="A3:G3"/>
    <mergeCell ref="A4:E4"/>
    <mergeCell ref="A5:B5"/>
    <mergeCell ref="D5:F5"/>
    <mergeCell ref="A35:B35"/>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F8" sqref="F8"/>
    </sheetView>
  </sheetViews>
  <sheetFormatPr defaultColWidth="9.14583333333333" defaultRowHeight="14.25" customHeight="1" outlineLevelCol="6"/>
  <cols>
    <col min="1" max="1" width="23.5729166666667" customWidth="1"/>
    <col min="2" max="7" width="22.84375" customWidth="1"/>
  </cols>
  <sheetData>
    <row r="1" customHeight="1" spans="1:7">
      <c r="A1" s="138"/>
      <c r="B1" s="138"/>
      <c r="C1" s="138"/>
      <c r="D1" s="138"/>
      <c r="E1" s="138"/>
      <c r="F1" s="138"/>
      <c r="G1" s="138"/>
    </row>
    <row r="2" ht="15" customHeight="1" spans="1:7">
      <c r="A2" s="139"/>
      <c r="B2" s="140"/>
      <c r="C2" s="141"/>
      <c r="D2" s="64"/>
      <c r="G2" s="89" t="s">
        <v>184</v>
      </c>
    </row>
    <row r="3" ht="39" customHeight="1" spans="1:7">
      <c r="A3" s="128" t="str">
        <f>"2025"&amp;"年“三公”经费支出预算表"</f>
        <v>2025年“三公”经费支出预算表</v>
      </c>
      <c r="B3" s="53"/>
      <c r="C3" s="53"/>
      <c r="D3" s="53"/>
      <c r="E3" s="53"/>
      <c r="F3" s="53"/>
      <c r="G3" s="53"/>
    </row>
    <row r="4" ht="18.75" customHeight="1" spans="1:7">
      <c r="A4" s="42" t="str">
        <f>"单位名称："&amp;"临沧市临翔区卫生健康局"</f>
        <v>单位名称：临沧市临翔区卫生健康局</v>
      </c>
      <c r="B4" s="140"/>
      <c r="C4" s="141"/>
      <c r="D4" s="64"/>
      <c r="E4" s="30"/>
      <c r="G4" s="89" t="s">
        <v>185</v>
      </c>
    </row>
    <row r="5" ht="18.75" customHeight="1" spans="1:7">
      <c r="A5" s="11" t="s">
        <v>186</v>
      </c>
      <c r="B5" s="11" t="s">
        <v>187</v>
      </c>
      <c r="C5" s="31" t="s">
        <v>188</v>
      </c>
      <c r="D5" s="13" t="s">
        <v>189</v>
      </c>
      <c r="E5" s="14"/>
      <c r="F5" s="15"/>
      <c r="G5" s="31" t="s">
        <v>190</v>
      </c>
    </row>
    <row r="6" ht="18.75" customHeight="1" spans="1:7">
      <c r="A6" s="18"/>
      <c r="B6" s="142"/>
      <c r="C6" s="33"/>
      <c r="D6" s="68" t="s">
        <v>58</v>
      </c>
      <c r="E6" s="68" t="s">
        <v>191</v>
      </c>
      <c r="F6" s="68" t="s">
        <v>192</v>
      </c>
      <c r="G6" s="33"/>
    </row>
    <row r="7" ht="18.75" customHeight="1" spans="1:7">
      <c r="A7" s="143" t="s">
        <v>56</v>
      </c>
      <c r="B7" s="144">
        <v>1</v>
      </c>
      <c r="C7" s="145">
        <v>2</v>
      </c>
      <c r="D7" s="146">
        <v>3</v>
      </c>
      <c r="E7" s="146">
        <v>4</v>
      </c>
      <c r="F7" s="146">
        <v>5</v>
      </c>
      <c r="G7" s="145">
        <v>6</v>
      </c>
    </row>
    <row r="8" ht="18.75" customHeight="1" spans="1:7">
      <c r="A8" s="143" t="s">
        <v>56</v>
      </c>
      <c r="B8" s="147">
        <v>60000</v>
      </c>
      <c r="C8" s="147"/>
      <c r="D8" s="147">
        <v>50000</v>
      </c>
      <c r="E8" s="147"/>
      <c r="F8" s="147">
        <v>50000</v>
      </c>
      <c r="G8" s="147">
        <v>10000</v>
      </c>
    </row>
    <row r="9" ht="18.75" customHeight="1" spans="1:7">
      <c r="A9" s="148" t="s">
        <v>193</v>
      </c>
      <c r="B9" s="147"/>
      <c r="C9" s="147"/>
      <c r="D9" s="147"/>
      <c r="E9" s="147"/>
      <c r="F9" s="147"/>
      <c r="G9" s="147"/>
    </row>
    <row r="10" ht="18.75" customHeight="1" spans="1:7">
      <c r="A10" s="148" t="s">
        <v>194</v>
      </c>
      <c r="B10" s="147">
        <v>60000</v>
      </c>
      <c r="C10" s="147"/>
      <c r="D10" s="147">
        <v>50000</v>
      </c>
      <c r="E10" s="147"/>
      <c r="F10" s="147">
        <v>50000</v>
      </c>
      <c r="G10" s="147">
        <v>10000</v>
      </c>
    </row>
    <row r="11" ht="18.75" customHeight="1" spans="1:7">
      <c r="A11" s="148" t="s">
        <v>195</v>
      </c>
      <c r="B11" s="147"/>
      <c r="C11" s="147"/>
      <c r="D11" s="147"/>
      <c r="E11" s="147"/>
      <c r="F11" s="147"/>
      <c r="G11" s="147"/>
    </row>
    <row r="12" ht="18.75" customHeight="1" spans="1:7">
      <c r="A12" s="148" t="s">
        <v>196</v>
      </c>
      <c r="B12" s="147"/>
      <c r="C12" s="147"/>
      <c r="D12" s="147"/>
      <c r="E12" s="147"/>
      <c r="F12" s="147"/>
      <c r="G12" s="14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showZeros="0" topLeftCell="D1" workbookViewId="0">
      <pane ySplit="1" topLeftCell="A2" activePane="bottomLeft" state="frozen"/>
      <selection/>
      <selection pane="bottomLeft" activeCell="J14" sqref="J14"/>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9"/>
      <c r="I2" s="69"/>
      <c r="J2" s="69"/>
      <c r="K2" s="69"/>
      <c r="L2" s="69"/>
      <c r="M2" s="69"/>
      <c r="N2" s="30"/>
      <c r="O2" s="30"/>
      <c r="P2" s="30"/>
      <c r="Q2" s="69"/>
      <c r="U2" s="126"/>
      <c r="W2" s="39" t="s">
        <v>197</v>
      </c>
    </row>
    <row r="3" ht="39.75" customHeight="1" spans="1:23">
      <c r="A3" s="128"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"单位名称："&amp;"临沧市临翔区卫生健康局"</f>
        <v>单位名称：临沧市临翔区卫生健康局</v>
      </c>
      <c r="B4" s="129"/>
      <c r="C4" s="129"/>
      <c r="D4" s="129"/>
      <c r="E4" s="129"/>
      <c r="F4" s="129"/>
      <c r="G4" s="129"/>
      <c r="H4" s="73"/>
      <c r="I4" s="73"/>
      <c r="J4" s="73"/>
      <c r="K4" s="73"/>
      <c r="L4" s="73"/>
      <c r="M4" s="73"/>
      <c r="N4" s="95"/>
      <c r="O4" s="95"/>
      <c r="P4" s="95"/>
      <c r="Q4" s="73"/>
      <c r="U4" s="126"/>
      <c r="W4" s="39" t="s">
        <v>185</v>
      </c>
    </row>
    <row r="5" ht="18" customHeight="1" spans="1:23">
      <c r="A5" s="11" t="s">
        <v>198</v>
      </c>
      <c r="B5" s="11" t="s">
        <v>199</v>
      </c>
      <c r="C5" s="11" t="s">
        <v>200</v>
      </c>
      <c r="D5" s="11" t="s">
        <v>201</v>
      </c>
      <c r="E5" s="11" t="s">
        <v>202</v>
      </c>
      <c r="F5" s="11" t="s">
        <v>203</v>
      </c>
      <c r="G5" s="11" t="s">
        <v>204</v>
      </c>
      <c r="H5" s="130" t="s">
        <v>205</v>
      </c>
      <c r="I5" s="66" t="s">
        <v>205</v>
      </c>
      <c r="J5" s="66"/>
      <c r="K5" s="66"/>
      <c r="L5" s="66"/>
      <c r="M5" s="66"/>
      <c r="N5" s="14"/>
      <c r="O5" s="14"/>
      <c r="P5" s="14"/>
      <c r="Q5" s="76" t="s">
        <v>62</v>
      </c>
      <c r="R5" s="66" t="s">
        <v>78</v>
      </c>
      <c r="S5" s="66"/>
      <c r="T5" s="66"/>
      <c r="U5" s="66"/>
      <c r="V5" s="66"/>
      <c r="W5" s="135"/>
    </row>
    <row r="6" ht="18" customHeight="1" spans="1:23">
      <c r="A6" s="16"/>
      <c r="B6" s="125"/>
      <c r="C6" s="16"/>
      <c r="D6" s="16"/>
      <c r="E6" s="16"/>
      <c r="F6" s="16"/>
      <c r="G6" s="16"/>
      <c r="H6" s="108" t="s">
        <v>206</v>
      </c>
      <c r="I6" s="130" t="s">
        <v>59</v>
      </c>
      <c r="J6" s="66"/>
      <c r="K6" s="66"/>
      <c r="L6" s="66"/>
      <c r="M6" s="135"/>
      <c r="N6" s="13" t="s">
        <v>207</v>
      </c>
      <c r="O6" s="14"/>
      <c r="P6" s="15"/>
      <c r="Q6" s="11" t="s">
        <v>62</v>
      </c>
      <c r="R6" s="130" t="s">
        <v>78</v>
      </c>
      <c r="S6" s="76" t="s">
        <v>65</v>
      </c>
      <c r="T6" s="66" t="s">
        <v>78</v>
      </c>
      <c r="U6" s="76" t="s">
        <v>67</v>
      </c>
      <c r="V6" s="76" t="s">
        <v>68</v>
      </c>
      <c r="W6" s="137" t="s">
        <v>69</v>
      </c>
    </row>
    <row r="7" ht="18.75" customHeight="1" spans="1:23">
      <c r="A7" s="32"/>
      <c r="B7" s="32"/>
      <c r="C7" s="32"/>
      <c r="D7" s="32"/>
      <c r="E7" s="32"/>
      <c r="F7" s="32"/>
      <c r="G7" s="32"/>
      <c r="H7" s="32"/>
      <c r="I7" s="136" t="s">
        <v>208</v>
      </c>
      <c r="J7" s="11" t="s">
        <v>209</v>
      </c>
      <c r="K7" s="11" t="s">
        <v>210</v>
      </c>
      <c r="L7" s="11" t="s">
        <v>211</v>
      </c>
      <c r="M7" s="11" t="s">
        <v>212</v>
      </c>
      <c r="N7" s="11" t="s">
        <v>59</v>
      </c>
      <c r="O7" s="11" t="s">
        <v>60</v>
      </c>
      <c r="P7" s="11" t="s">
        <v>61</v>
      </c>
      <c r="Q7" s="32"/>
      <c r="R7" s="11" t="s">
        <v>58</v>
      </c>
      <c r="S7" s="11" t="s">
        <v>65</v>
      </c>
      <c r="T7" s="11" t="s">
        <v>213</v>
      </c>
      <c r="U7" s="11" t="s">
        <v>67</v>
      </c>
      <c r="V7" s="11" t="s">
        <v>68</v>
      </c>
      <c r="W7" s="11" t="s">
        <v>69</v>
      </c>
    </row>
    <row r="8" ht="37.5" customHeight="1" spans="1:23">
      <c r="A8" s="111"/>
      <c r="B8" s="111"/>
      <c r="C8" s="111"/>
      <c r="D8" s="111"/>
      <c r="E8" s="111"/>
      <c r="F8" s="111"/>
      <c r="G8" s="111"/>
      <c r="H8" s="111"/>
      <c r="I8" s="94"/>
      <c r="J8" s="18" t="s">
        <v>214</v>
      </c>
      <c r="K8" s="18" t="s">
        <v>210</v>
      </c>
      <c r="L8" s="18" t="s">
        <v>211</v>
      </c>
      <c r="M8" s="18" t="s">
        <v>212</v>
      </c>
      <c r="N8" s="18" t="s">
        <v>210</v>
      </c>
      <c r="O8" s="18" t="s">
        <v>211</v>
      </c>
      <c r="P8" s="18" t="s">
        <v>212</v>
      </c>
      <c r="Q8" s="18" t="s">
        <v>62</v>
      </c>
      <c r="R8" s="18" t="s">
        <v>58</v>
      </c>
      <c r="S8" s="18" t="s">
        <v>65</v>
      </c>
      <c r="T8" s="18" t="s">
        <v>213</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6956784.99</v>
      </c>
      <c r="I10" s="24">
        <v>6918184.99</v>
      </c>
      <c r="J10" s="24"/>
      <c r="K10" s="24"/>
      <c r="L10" s="24">
        <v>6918184.99</v>
      </c>
      <c r="M10" s="24"/>
      <c r="N10" s="24">
        <v>38600</v>
      </c>
      <c r="O10" s="24"/>
      <c r="P10" s="24"/>
      <c r="Q10" s="24"/>
      <c r="R10" s="24"/>
      <c r="S10" s="24"/>
      <c r="T10" s="24"/>
      <c r="U10" s="24"/>
      <c r="V10" s="24"/>
      <c r="W10" s="24"/>
    </row>
    <row r="11" ht="21" customHeight="1" spans="1:23">
      <c r="A11" s="132"/>
      <c r="B11" s="22" t="s">
        <v>215</v>
      </c>
      <c r="C11" s="22" t="s">
        <v>216</v>
      </c>
      <c r="D11" s="22" t="s">
        <v>99</v>
      </c>
      <c r="E11" s="22" t="s">
        <v>100</v>
      </c>
      <c r="F11" s="22" t="s">
        <v>217</v>
      </c>
      <c r="G11" s="22" t="s">
        <v>218</v>
      </c>
      <c r="H11" s="24">
        <v>1048416</v>
      </c>
      <c r="I11" s="24">
        <v>1048416</v>
      </c>
      <c r="J11" s="24"/>
      <c r="K11" s="24"/>
      <c r="L11" s="24">
        <v>1048416</v>
      </c>
      <c r="M11" s="24"/>
      <c r="N11" s="24"/>
      <c r="O11" s="24"/>
      <c r="P11" s="24"/>
      <c r="Q11" s="24"/>
      <c r="R11" s="24"/>
      <c r="S11" s="24"/>
      <c r="T11" s="24"/>
      <c r="U11" s="24"/>
      <c r="V11" s="24"/>
      <c r="W11" s="24"/>
    </row>
    <row r="12" ht="21" customHeight="1" spans="1:23">
      <c r="A12" s="25"/>
      <c r="B12" s="22" t="s">
        <v>219</v>
      </c>
      <c r="C12" s="22" t="s">
        <v>220</v>
      </c>
      <c r="D12" s="22" t="s">
        <v>99</v>
      </c>
      <c r="E12" s="22" t="s">
        <v>100</v>
      </c>
      <c r="F12" s="22" t="s">
        <v>217</v>
      </c>
      <c r="G12" s="22" t="s">
        <v>218</v>
      </c>
      <c r="H12" s="24">
        <v>287976</v>
      </c>
      <c r="I12" s="24">
        <v>287976</v>
      </c>
      <c r="J12" s="24"/>
      <c r="K12" s="24"/>
      <c r="L12" s="24">
        <v>287976</v>
      </c>
      <c r="M12" s="24"/>
      <c r="N12" s="24"/>
      <c r="O12" s="24"/>
      <c r="P12" s="24"/>
      <c r="Q12" s="24"/>
      <c r="R12" s="24"/>
      <c r="S12" s="24"/>
      <c r="T12" s="24"/>
      <c r="U12" s="24"/>
      <c r="V12" s="24"/>
      <c r="W12" s="24"/>
    </row>
    <row r="13" ht="21" customHeight="1" spans="1:23">
      <c r="A13" s="25"/>
      <c r="B13" s="22" t="s">
        <v>215</v>
      </c>
      <c r="C13" s="22" t="s">
        <v>216</v>
      </c>
      <c r="D13" s="22" t="s">
        <v>99</v>
      </c>
      <c r="E13" s="22" t="s">
        <v>100</v>
      </c>
      <c r="F13" s="22" t="s">
        <v>221</v>
      </c>
      <c r="G13" s="22" t="s">
        <v>222</v>
      </c>
      <c r="H13" s="24">
        <v>1335546</v>
      </c>
      <c r="I13" s="24">
        <v>1335546</v>
      </c>
      <c r="J13" s="24"/>
      <c r="K13" s="24"/>
      <c r="L13" s="24">
        <v>1335546</v>
      </c>
      <c r="M13" s="24"/>
      <c r="N13" s="24"/>
      <c r="O13" s="24"/>
      <c r="P13" s="24"/>
      <c r="Q13" s="24"/>
      <c r="R13" s="24"/>
      <c r="S13" s="24"/>
      <c r="T13" s="24"/>
      <c r="U13" s="24"/>
      <c r="V13" s="24"/>
      <c r="W13" s="24"/>
    </row>
    <row r="14" ht="21" customHeight="1" spans="1:23">
      <c r="A14" s="25"/>
      <c r="B14" s="22" t="s">
        <v>219</v>
      </c>
      <c r="C14" s="22" t="s">
        <v>220</v>
      </c>
      <c r="D14" s="22" t="s">
        <v>99</v>
      </c>
      <c r="E14" s="22" t="s">
        <v>100</v>
      </c>
      <c r="F14" s="22" t="s">
        <v>221</v>
      </c>
      <c r="G14" s="22" t="s">
        <v>222</v>
      </c>
      <c r="H14" s="24">
        <v>21216</v>
      </c>
      <c r="I14" s="24">
        <v>21216</v>
      </c>
      <c r="J14" s="24"/>
      <c r="K14" s="24"/>
      <c r="L14" s="24">
        <v>21216</v>
      </c>
      <c r="M14" s="24"/>
      <c r="N14" s="24"/>
      <c r="O14" s="24"/>
      <c r="P14" s="24"/>
      <c r="Q14" s="24"/>
      <c r="R14" s="24"/>
      <c r="S14" s="24"/>
      <c r="T14" s="24"/>
      <c r="U14" s="24"/>
      <c r="V14" s="24"/>
      <c r="W14" s="24"/>
    </row>
    <row r="15" ht="21" customHeight="1" spans="1:23">
      <c r="A15" s="25"/>
      <c r="B15" s="22" t="s">
        <v>223</v>
      </c>
      <c r="C15" s="22" t="s">
        <v>224</v>
      </c>
      <c r="D15" s="22" t="s">
        <v>99</v>
      </c>
      <c r="E15" s="22" t="s">
        <v>100</v>
      </c>
      <c r="F15" s="22" t="s">
        <v>225</v>
      </c>
      <c r="G15" s="22" t="s">
        <v>226</v>
      </c>
      <c r="H15" s="24">
        <v>437580</v>
      </c>
      <c r="I15" s="24">
        <v>437580</v>
      </c>
      <c r="J15" s="24"/>
      <c r="K15" s="24"/>
      <c r="L15" s="24">
        <v>437580</v>
      </c>
      <c r="M15" s="24"/>
      <c r="N15" s="24"/>
      <c r="O15" s="24"/>
      <c r="P15" s="24"/>
      <c r="Q15" s="24"/>
      <c r="R15" s="24"/>
      <c r="S15" s="24"/>
      <c r="T15" s="24"/>
      <c r="U15" s="24"/>
      <c r="V15" s="24"/>
      <c r="W15" s="24"/>
    </row>
    <row r="16" ht="21" customHeight="1" spans="1:23">
      <c r="A16" s="25"/>
      <c r="B16" s="22" t="s">
        <v>215</v>
      </c>
      <c r="C16" s="22" t="s">
        <v>216</v>
      </c>
      <c r="D16" s="22" t="s">
        <v>99</v>
      </c>
      <c r="E16" s="22" t="s">
        <v>100</v>
      </c>
      <c r="F16" s="22" t="s">
        <v>225</v>
      </c>
      <c r="G16" s="22" t="s">
        <v>226</v>
      </c>
      <c r="H16" s="24">
        <v>87368</v>
      </c>
      <c r="I16" s="24">
        <v>87368</v>
      </c>
      <c r="J16" s="24"/>
      <c r="K16" s="24"/>
      <c r="L16" s="24">
        <v>87368</v>
      </c>
      <c r="M16" s="24"/>
      <c r="N16" s="24"/>
      <c r="O16" s="24"/>
      <c r="P16" s="24"/>
      <c r="Q16" s="24"/>
      <c r="R16" s="24"/>
      <c r="S16" s="24"/>
      <c r="T16" s="24"/>
      <c r="U16" s="24"/>
      <c r="V16" s="24"/>
      <c r="W16" s="24"/>
    </row>
    <row r="17" ht="21" customHeight="1" spans="1:23">
      <c r="A17" s="25"/>
      <c r="B17" s="22" t="s">
        <v>219</v>
      </c>
      <c r="C17" s="22" t="s">
        <v>220</v>
      </c>
      <c r="D17" s="22" t="s">
        <v>99</v>
      </c>
      <c r="E17" s="22" t="s">
        <v>100</v>
      </c>
      <c r="F17" s="22" t="s">
        <v>227</v>
      </c>
      <c r="G17" s="22" t="s">
        <v>228</v>
      </c>
      <c r="H17" s="24">
        <v>99840</v>
      </c>
      <c r="I17" s="24">
        <v>99840</v>
      </c>
      <c r="J17" s="24"/>
      <c r="K17" s="24"/>
      <c r="L17" s="24">
        <v>99840</v>
      </c>
      <c r="M17" s="24"/>
      <c r="N17" s="24"/>
      <c r="O17" s="24"/>
      <c r="P17" s="24"/>
      <c r="Q17" s="24"/>
      <c r="R17" s="24"/>
      <c r="S17" s="24"/>
      <c r="T17" s="24"/>
      <c r="U17" s="24"/>
      <c r="V17" s="24"/>
      <c r="W17" s="24"/>
    </row>
    <row r="18" ht="21" customHeight="1" spans="1:23">
      <c r="A18" s="25"/>
      <c r="B18" s="22" t="s">
        <v>229</v>
      </c>
      <c r="C18" s="22" t="s">
        <v>230</v>
      </c>
      <c r="D18" s="22" t="s">
        <v>99</v>
      </c>
      <c r="E18" s="22" t="s">
        <v>100</v>
      </c>
      <c r="F18" s="22" t="s">
        <v>227</v>
      </c>
      <c r="G18" s="22" t="s">
        <v>228</v>
      </c>
      <c r="H18" s="24">
        <v>144000</v>
      </c>
      <c r="I18" s="24">
        <v>144000</v>
      </c>
      <c r="J18" s="24"/>
      <c r="K18" s="24"/>
      <c r="L18" s="24">
        <v>144000</v>
      </c>
      <c r="M18" s="24"/>
      <c r="N18" s="24"/>
      <c r="O18" s="24"/>
      <c r="P18" s="24"/>
      <c r="Q18" s="24"/>
      <c r="R18" s="24"/>
      <c r="S18" s="24"/>
      <c r="T18" s="24"/>
      <c r="U18" s="24"/>
      <c r="V18" s="24"/>
      <c r="W18" s="24"/>
    </row>
    <row r="19" ht="21" customHeight="1" spans="1:23">
      <c r="A19" s="25"/>
      <c r="B19" s="22" t="s">
        <v>219</v>
      </c>
      <c r="C19" s="22" t="s">
        <v>220</v>
      </c>
      <c r="D19" s="22" t="s">
        <v>99</v>
      </c>
      <c r="E19" s="22" t="s">
        <v>100</v>
      </c>
      <c r="F19" s="22" t="s">
        <v>227</v>
      </c>
      <c r="G19" s="22" t="s">
        <v>228</v>
      </c>
      <c r="H19" s="24">
        <v>215844</v>
      </c>
      <c r="I19" s="24">
        <v>215844</v>
      </c>
      <c r="J19" s="24"/>
      <c r="K19" s="24"/>
      <c r="L19" s="24">
        <v>215844</v>
      </c>
      <c r="M19" s="24"/>
      <c r="N19" s="24"/>
      <c r="O19" s="24"/>
      <c r="P19" s="24"/>
      <c r="Q19" s="24"/>
      <c r="R19" s="24"/>
      <c r="S19" s="24"/>
      <c r="T19" s="24"/>
      <c r="U19" s="24"/>
      <c r="V19" s="24"/>
      <c r="W19" s="24"/>
    </row>
    <row r="20" ht="21" customHeight="1" spans="1:23">
      <c r="A20" s="25"/>
      <c r="B20" s="22" t="s">
        <v>231</v>
      </c>
      <c r="C20" s="22" t="s">
        <v>232</v>
      </c>
      <c r="D20" s="22" t="s">
        <v>90</v>
      </c>
      <c r="E20" s="22" t="s">
        <v>91</v>
      </c>
      <c r="F20" s="22" t="s">
        <v>233</v>
      </c>
      <c r="G20" s="22" t="s">
        <v>234</v>
      </c>
      <c r="H20" s="24">
        <v>99980.16</v>
      </c>
      <c r="I20" s="24">
        <v>99980.16</v>
      </c>
      <c r="J20" s="24"/>
      <c r="K20" s="24"/>
      <c r="L20" s="24">
        <v>99980.16</v>
      </c>
      <c r="M20" s="24"/>
      <c r="N20" s="24"/>
      <c r="O20" s="24"/>
      <c r="P20" s="24"/>
      <c r="Q20" s="24"/>
      <c r="R20" s="24"/>
      <c r="S20" s="24"/>
      <c r="T20" s="24"/>
      <c r="U20" s="24"/>
      <c r="V20" s="24"/>
      <c r="W20" s="24"/>
    </row>
    <row r="21" ht="21" customHeight="1" spans="1:23">
      <c r="A21" s="25"/>
      <c r="B21" s="22" t="s">
        <v>231</v>
      </c>
      <c r="C21" s="22" t="s">
        <v>232</v>
      </c>
      <c r="D21" s="22" t="s">
        <v>90</v>
      </c>
      <c r="E21" s="22" t="s">
        <v>91</v>
      </c>
      <c r="F21" s="22" t="s">
        <v>233</v>
      </c>
      <c r="G21" s="22" t="s">
        <v>234</v>
      </c>
      <c r="H21" s="24">
        <v>443718.72</v>
      </c>
      <c r="I21" s="24">
        <v>443718.72</v>
      </c>
      <c r="J21" s="24"/>
      <c r="K21" s="24"/>
      <c r="L21" s="24">
        <v>443718.72</v>
      </c>
      <c r="M21" s="24"/>
      <c r="N21" s="24"/>
      <c r="O21" s="24"/>
      <c r="P21" s="24"/>
      <c r="Q21" s="24"/>
      <c r="R21" s="24"/>
      <c r="S21" s="24"/>
      <c r="T21" s="24"/>
      <c r="U21" s="24"/>
      <c r="V21" s="24"/>
      <c r="W21" s="24"/>
    </row>
    <row r="22" ht="21" customHeight="1" spans="1:23">
      <c r="A22" s="25"/>
      <c r="B22" s="22" t="s">
        <v>231</v>
      </c>
      <c r="C22" s="22" t="s">
        <v>232</v>
      </c>
      <c r="D22" s="22" t="s">
        <v>121</v>
      </c>
      <c r="E22" s="22" t="s">
        <v>122</v>
      </c>
      <c r="F22" s="22" t="s">
        <v>235</v>
      </c>
      <c r="G22" s="22" t="s">
        <v>236</v>
      </c>
      <c r="H22" s="24">
        <v>44366.2</v>
      </c>
      <c r="I22" s="24">
        <v>44366.2</v>
      </c>
      <c r="J22" s="24"/>
      <c r="K22" s="24"/>
      <c r="L22" s="24">
        <v>44366.2</v>
      </c>
      <c r="M22" s="24"/>
      <c r="N22" s="24"/>
      <c r="O22" s="24"/>
      <c r="P22" s="24"/>
      <c r="Q22" s="24"/>
      <c r="R22" s="24"/>
      <c r="S22" s="24"/>
      <c r="T22" s="24"/>
      <c r="U22" s="24"/>
      <c r="V22" s="24"/>
      <c r="W22" s="24"/>
    </row>
    <row r="23" ht="21" customHeight="1" spans="1:23">
      <c r="A23" s="25"/>
      <c r="B23" s="22" t="s">
        <v>231</v>
      </c>
      <c r="C23" s="22" t="s">
        <v>232</v>
      </c>
      <c r="D23" s="22" t="s">
        <v>119</v>
      </c>
      <c r="E23" s="22" t="s">
        <v>120</v>
      </c>
      <c r="F23" s="22" t="s">
        <v>235</v>
      </c>
      <c r="G23" s="22" t="s">
        <v>236</v>
      </c>
      <c r="H23" s="24">
        <v>196900.18</v>
      </c>
      <c r="I23" s="24">
        <v>196900.18</v>
      </c>
      <c r="J23" s="24"/>
      <c r="K23" s="24"/>
      <c r="L23" s="24">
        <v>196900.18</v>
      </c>
      <c r="M23" s="24"/>
      <c r="N23" s="24"/>
      <c r="O23" s="24"/>
      <c r="P23" s="24"/>
      <c r="Q23" s="24"/>
      <c r="R23" s="24"/>
      <c r="S23" s="24"/>
      <c r="T23" s="24"/>
      <c r="U23" s="24"/>
      <c r="V23" s="24"/>
      <c r="W23" s="24"/>
    </row>
    <row r="24" ht="21" customHeight="1" spans="1:23">
      <c r="A24" s="25"/>
      <c r="B24" s="22" t="s">
        <v>231</v>
      </c>
      <c r="C24" s="22" t="s">
        <v>232</v>
      </c>
      <c r="D24" s="22" t="s">
        <v>123</v>
      </c>
      <c r="E24" s="22" t="s">
        <v>124</v>
      </c>
      <c r="F24" s="22" t="s">
        <v>237</v>
      </c>
      <c r="G24" s="22" t="s">
        <v>238</v>
      </c>
      <c r="H24" s="24">
        <v>18746.28</v>
      </c>
      <c r="I24" s="24">
        <v>18746.28</v>
      </c>
      <c r="J24" s="24"/>
      <c r="K24" s="24"/>
      <c r="L24" s="24">
        <v>18746.28</v>
      </c>
      <c r="M24" s="24"/>
      <c r="N24" s="24"/>
      <c r="O24" s="24"/>
      <c r="P24" s="24"/>
      <c r="Q24" s="24"/>
      <c r="R24" s="24"/>
      <c r="S24" s="24"/>
      <c r="T24" s="24"/>
      <c r="U24" s="24"/>
      <c r="V24" s="24"/>
      <c r="W24" s="24"/>
    </row>
    <row r="25" ht="21" customHeight="1" spans="1:23">
      <c r="A25" s="25"/>
      <c r="B25" s="22" t="s">
        <v>231</v>
      </c>
      <c r="C25" s="22" t="s">
        <v>232</v>
      </c>
      <c r="D25" s="22" t="s">
        <v>123</v>
      </c>
      <c r="E25" s="22" t="s">
        <v>124</v>
      </c>
      <c r="F25" s="22" t="s">
        <v>237</v>
      </c>
      <c r="G25" s="22" t="s">
        <v>238</v>
      </c>
      <c r="H25" s="24">
        <v>56460.71</v>
      </c>
      <c r="I25" s="24">
        <v>56460.71</v>
      </c>
      <c r="J25" s="24"/>
      <c r="K25" s="24"/>
      <c r="L25" s="24">
        <v>56460.71</v>
      </c>
      <c r="M25" s="24"/>
      <c r="N25" s="24"/>
      <c r="O25" s="24"/>
      <c r="P25" s="24"/>
      <c r="Q25" s="24"/>
      <c r="R25" s="24"/>
      <c r="S25" s="24"/>
      <c r="T25" s="24"/>
      <c r="U25" s="24"/>
      <c r="V25" s="24"/>
      <c r="W25" s="24"/>
    </row>
    <row r="26" ht="21" customHeight="1" spans="1:23">
      <c r="A26" s="25"/>
      <c r="B26" s="22" t="s">
        <v>231</v>
      </c>
      <c r="C26" s="22" t="s">
        <v>232</v>
      </c>
      <c r="D26" s="22" t="s">
        <v>123</v>
      </c>
      <c r="E26" s="22" t="s">
        <v>124</v>
      </c>
      <c r="F26" s="22" t="s">
        <v>237</v>
      </c>
      <c r="G26" s="22" t="s">
        <v>238</v>
      </c>
      <c r="H26" s="24"/>
      <c r="I26" s="24"/>
      <c r="J26" s="24"/>
      <c r="K26" s="24"/>
      <c r="L26" s="24"/>
      <c r="M26" s="24"/>
      <c r="N26" s="24"/>
      <c r="O26" s="24"/>
      <c r="P26" s="24"/>
      <c r="Q26" s="24"/>
      <c r="R26" s="24"/>
      <c r="S26" s="24"/>
      <c r="T26" s="24"/>
      <c r="U26" s="24"/>
      <c r="V26" s="24"/>
      <c r="W26" s="24"/>
    </row>
    <row r="27" ht="21" customHeight="1" spans="1:23">
      <c r="A27" s="25"/>
      <c r="B27" s="22" t="s">
        <v>231</v>
      </c>
      <c r="C27" s="22" t="s">
        <v>232</v>
      </c>
      <c r="D27" s="22" t="s">
        <v>123</v>
      </c>
      <c r="E27" s="22" t="s">
        <v>124</v>
      </c>
      <c r="F27" s="22" t="s">
        <v>237</v>
      </c>
      <c r="G27" s="22" t="s">
        <v>238</v>
      </c>
      <c r="H27" s="24">
        <v>83197.26</v>
      </c>
      <c r="I27" s="24">
        <v>83197.26</v>
      </c>
      <c r="J27" s="24"/>
      <c r="K27" s="24"/>
      <c r="L27" s="24">
        <v>83197.26</v>
      </c>
      <c r="M27" s="24"/>
      <c r="N27" s="24"/>
      <c r="O27" s="24"/>
      <c r="P27" s="24"/>
      <c r="Q27" s="24"/>
      <c r="R27" s="24"/>
      <c r="S27" s="24"/>
      <c r="T27" s="24"/>
      <c r="U27" s="24"/>
      <c r="V27" s="24"/>
      <c r="W27" s="24"/>
    </row>
    <row r="28" ht="21" customHeight="1" spans="1:23">
      <c r="A28" s="25"/>
      <c r="B28" s="22" t="s">
        <v>231</v>
      </c>
      <c r="C28" s="22" t="s">
        <v>232</v>
      </c>
      <c r="D28" s="22" t="s">
        <v>125</v>
      </c>
      <c r="E28" s="22" t="s">
        <v>126</v>
      </c>
      <c r="F28" s="22" t="s">
        <v>239</v>
      </c>
      <c r="G28" s="22" t="s">
        <v>240</v>
      </c>
      <c r="H28" s="24">
        <v>1824</v>
      </c>
      <c r="I28" s="24">
        <v>1824</v>
      </c>
      <c r="J28" s="24"/>
      <c r="K28" s="24"/>
      <c r="L28" s="24">
        <v>1824</v>
      </c>
      <c r="M28" s="24"/>
      <c r="N28" s="24"/>
      <c r="O28" s="24"/>
      <c r="P28" s="24"/>
      <c r="Q28" s="24"/>
      <c r="R28" s="24"/>
      <c r="S28" s="24"/>
      <c r="T28" s="24"/>
      <c r="U28" s="24"/>
      <c r="V28" s="24"/>
      <c r="W28" s="24"/>
    </row>
    <row r="29" ht="21" customHeight="1" spans="1:23">
      <c r="A29" s="25"/>
      <c r="B29" s="22" t="s">
        <v>231</v>
      </c>
      <c r="C29" s="22" t="s">
        <v>232</v>
      </c>
      <c r="D29" s="22" t="s">
        <v>94</v>
      </c>
      <c r="E29" s="22" t="s">
        <v>93</v>
      </c>
      <c r="F29" s="22" t="s">
        <v>239</v>
      </c>
      <c r="G29" s="22" t="s">
        <v>240</v>
      </c>
      <c r="H29" s="24">
        <v>4374.13</v>
      </c>
      <c r="I29" s="24">
        <v>4374.13</v>
      </c>
      <c r="J29" s="24"/>
      <c r="K29" s="24"/>
      <c r="L29" s="24">
        <v>4374.13</v>
      </c>
      <c r="M29" s="24"/>
      <c r="N29" s="24"/>
      <c r="O29" s="24"/>
      <c r="P29" s="24"/>
      <c r="Q29" s="24"/>
      <c r="R29" s="24"/>
      <c r="S29" s="24"/>
      <c r="T29" s="24"/>
      <c r="U29" s="24"/>
      <c r="V29" s="24"/>
      <c r="W29" s="24"/>
    </row>
    <row r="30" ht="21" customHeight="1" spans="1:23">
      <c r="A30" s="25"/>
      <c r="B30" s="22" t="s">
        <v>231</v>
      </c>
      <c r="C30" s="22" t="s">
        <v>232</v>
      </c>
      <c r="D30" s="22" t="s">
        <v>125</v>
      </c>
      <c r="E30" s="22" t="s">
        <v>126</v>
      </c>
      <c r="F30" s="22" t="s">
        <v>239</v>
      </c>
      <c r="G30" s="22" t="s">
        <v>240</v>
      </c>
      <c r="H30" s="24">
        <v>1249.75</v>
      </c>
      <c r="I30" s="24">
        <v>1249.75</v>
      </c>
      <c r="J30" s="24"/>
      <c r="K30" s="24"/>
      <c r="L30" s="24">
        <v>1249.75</v>
      </c>
      <c r="M30" s="24"/>
      <c r="N30" s="24"/>
      <c r="O30" s="24"/>
      <c r="P30" s="24"/>
      <c r="Q30" s="24"/>
      <c r="R30" s="24"/>
      <c r="S30" s="24"/>
      <c r="T30" s="24"/>
      <c r="U30" s="24"/>
      <c r="V30" s="24"/>
      <c r="W30" s="24"/>
    </row>
    <row r="31" ht="21" customHeight="1" spans="1:23">
      <c r="A31" s="25"/>
      <c r="B31" s="22" t="s">
        <v>231</v>
      </c>
      <c r="C31" s="22" t="s">
        <v>232</v>
      </c>
      <c r="D31" s="22" t="s">
        <v>125</v>
      </c>
      <c r="E31" s="22" t="s">
        <v>126</v>
      </c>
      <c r="F31" s="22" t="s">
        <v>239</v>
      </c>
      <c r="G31" s="22" t="s">
        <v>240</v>
      </c>
      <c r="H31" s="24">
        <v>5016</v>
      </c>
      <c r="I31" s="24">
        <v>5016</v>
      </c>
      <c r="J31" s="24"/>
      <c r="K31" s="24"/>
      <c r="L31" s="24">
        <v>5016</v>
      </c>
      <c r="M31" s="24"/>
      <c r="N31" s="24"/>
      <c r="O31" s="24"/>
      <c r="P31" s="24"/>
      <c r="Q31" s="24"/>
      <c r="R31" s="24"/>
      <c r="S31" s="24"/>
      <c r="T31" s="24"/>
      <c r="U31" s="24"/>
      <c r="V31" s="24"/>
      <c r="W31" s="24"/>
    </row>
    <row r="32" ht="21" customHeight="1" spans="1:23">
      <c r="A32" s="25"/>
      <c r="B32" s="22" t="s">
        <v>231</v>
      </c>
      <c r="C32" s="22" t="s">
        <v>232</v>
      </c>
      <c r="D32" s="22" t="s">
        <v>125</v>
      </c>
      <c r="E32" s="22" t="s">
        <v>126</v>
      </c>
      <c r="F32" s="22" t="s">
        <v>239</v>
      </c>
      <c r="G32" s="22" t="s">
        <v>240</v>
      </c>
      <c r="H32" s="24"/>
      <c r="I32" s="24"/>
      <c r="J32" s="24"/>
      <c r="K32" s="24"/>
      <c r="L32" s="24"/>
      <c r="M32" s="24"/>
      <c r="N32" s="24"/>
      <c r="O32" s="24"/>
      <c r="P32" s="24"/>
      <c r="Q32" s="24"/>
      <c r="R32" s="24"/>
      <c r="S32" s="24"/>
      <c r="T32" s="24"/>
      <c r="U32" s="24"/>
      <c r="V32" s="24"/>
      <c r="W32" s="24"/>
    </row>
    <row r="33" ht="21" customHeight="1" spans="1:23">
      <c r="A33" s="25"/>
      <c r="B33" s="22" t="s">
        <v>231</v>
      </c>
      <c r="C33" s="22" t="s">
        <v>232</v>
      </c>
      <c r="D33" s="22" t="s">
        <v>94</v>
      </c>
      <c r="E33" s="22" t="s">
        <v>93</v>
      </c>
      <c r="F33" s="22" t="s">
        <v>239</v>
      </c>
      <c r="G33" s="22" t="s">
        <v>240</v>
      </c>
      <c r="H33" s="24">
        <v>1449.84</v>
      </c>
      <c r="I33" s="24">
        <v>1449.84</v>
      </c>
      <c r="J33" s="24"/>
      <c r="K33" s="24"/>
      <c r="L33" s="24">
        <v>1449.84</v>
      </c>
      <c r="M33" s="24"/>
      <c r="N33" s="24"/>
      <c r="O33" s="24"/>
      <c r="P33" s="24"/>
      <c r="Q33" s="24"/>
      <c r="R33" s="24"/>
      <c r="S33" s="24"/>
      <c r="T33" s="24"/>
      <c r="U33" s="24"/>
      <c r="V33" s="24"/>
      <c r="W33" s="24"/>
    </row>
    <row r="34" ht="21" customHeight="1" spans="1:23">
      <c r="A34" s="25"/>
      <c r="B34" s="22" t="s">
        <v>231</v>
      </c>
      <c r="C34" s="22" t="s">
        <v>232</v>
      </c>
      <c r="D34" s="22" t="s">
        <v>125</v>
      </c>
      <c r="E34" s="22" t="s">
        <v>126</v>
      </c>
      <c r="F34" s="22" t="s">
        <v>239</v>
      </c>
      <c r="G34" s="22" t="s">
        <v>240</v>
      </c>
      <c r="H34" s="24">
        <v>5700</v>
      </c>
      <c r="I34" s="24">
        <v>5700</v>
      </c>
      <c r="J34" s="24"/>
      <c r="K34" s="24"/>
      <c r="L34" s="24">
        <v>5700</v>
      </c>
      <c r="M34" s="24"/>
      <c r="N34" s="24"/>
      <c r="O34" s="24"/>
      <c r="P34" s="24"/>
      <c r="Q34" s="24"/>
      <c r="R34" s="24"/>
      <c r="S34" s="24"/>
      <c r="T34" s="24"/>
      <c r="U34" s="24"/>
      <c r="V34" s="24"/>
      <c r="W34" s="24"/>
    </row>
    <row r="35" ht="21" customHeight="1" spans="1:23">
      <c r="A35" s="25"/>
      <c r="B35" s="22" t="s">
        <v>231</v>
      </c>
      <c r="C35" s="22" t="s">
        <v>232</v>
      </c>
      <c r="D35" s="22" t="s">
        <v>125</v>
      </c>
      <c r="E35" s="22" t="s">
        <v>126</v>
      </c>
      <c r="F35" s="22" t="s">
        <v>239</v>
      </c>
      <c r="G35" s="22" t="s">
        <v>240</v>
      </c>
      <c r="H35" s="24">
        <v>5546.48</v>
      </c>
      <c r="I35" s="24">
        <v>5546.48</v>
      </c>
      <c r="J35" s="24"/>
      <c r="K35" s="24"/>
      <c r="L35" s="24">
        <v>5546.48</v>
      </c>
      <c r="M35" s="24"/>
      <c r="N35" s="24"/>
      <c r="O35" s="24"/>
      <c r="P35" s="24"/>
      <c r="Q35" s="24"/>
      <c r="R35" s="24"/>
      <c r="S35" s="24"/>
      <c r="T35" s="24"/>
      <c r="U35" s="24"/>
      <c r="V35" s="24"/>
      <c r="W35" s="24"/>
    </row>
    <row r="36" ht="21" customHeight="1" spans="1:23">
      <c r="A36" s="25"/>
      <c r="B36" s="22" t="s">
        <v>241</v>
      </c>
      <c r="C36" s="22" t="s">
        <v>135</v>
      </c>
      <c r="D36" s="22" t="s">
        <v>134</v>
      </c>
      <c r="E36" s="22" t="s">
        <v>135</v>
      </c>
      <c r="F36" s="22" t="s">
        <v>242</v>
      </c>
      <c r="G36" s="22" t="s">
        <v>135</v>
      </c>
      <c r="H36" s="24">
        <v>74985.12</v>
      </c>
      <c r="I36" s="24">
        <v>74985.12</v>
      </c>
      <c r="J36" s="24"/>
      <c r="K36" s="24"/>
      <c r="L36" s="24">
        <v>74985.12</v>
      </c>
      <c r="M36" s="24"/>
      <c r="N36" s="24"/>
      <c r="O36" s="24"/>
      <c r="P36" s="24"/>
      <c r="Q36" s="24"/>
      <c r="R36" s="24"/>
      <c r="S36" s="24"/>
      <c r="T36" s="24"/>
      <c r="U36" s="24"/>
      <c r="V36" s="24"/>
      <c r="W36" s="24"/>
    </row>
    <row r="37" ht="21" customHeight="1" spans="1:23">
      <c r="A37" s="25"/>
      <c r="B37" s="22" t="s">
        <v>241</v>
      </c>
      <c r="C37" s="22" t="s">
        <v>135</v>
      </c>
      <c r="D37" s="22" t="s">
        <v>134</v>
      </c>
      <c r="E37" s="22" t="s">
        <v>135</v>
      </c>
      <c r="F37" s="22" t="s">
        <v>242</v>
      </c>
      <c r="G37" s="22" t="s">
        <v>135</v>
      </c>
      <c r="H37" s="24">
        <v>332789.04</v>
      </c>
      <c r="I37" s="24">
        <v>332789.04</v>
      </c>
      <c r="J37" s="24"/>
      <c r="K37" s="24"/>
      <c r="L37" s="24">
        <v>332789.04</v>
      </c>
      <c r="M37" s="24"/>
      <c r="N37" s="24"/>
      <c r="O37" s="24"/>
      <c r="P37" s="24"/>
      <c r="Q37" s="24"/>
      <c r="R37" s="24"/>
      <c r="S37" s="24"/>
      <c r="T37" s="24"/>
      <c r="U37" s="24"/>
      <c r="V37" s="24"/>
      <c r="W37" s="24"/>
    </row>
    <row r="38" ht="21" customHeight="1" spans="1:23">
      <c r="A38" s="25"/>
      <c r="B38" s="22" t="s">
        <v>243</v>
      </c>
      <c r="C38" s="22" t="s">
        <v>244</v>
      </c>
      <c r="D38" s="22" t="s">
        <v>99</v>
      </c>
      <c r="E38" s="22" t="s">
        <v>100</v>
      </c>
      <c r="F38" s="22" t="s">
        <v>245</v>
      </c>
      <c r="G38" s="22" t="s">
        <v>246</v>
      </c>
      <c r="H38" s="24">
        <v>108540</v>
      </c>
      <c r="I38" s="24">
        <v>108540</v>
      </c>
      <c r="J38" s="24"/>
      <c r="K38" s="24"/>
      <c r="L38" s="24">
        <v>108540</v>
      </c>
      <c r="M38" s="24"/>
      <c r="N38" s="24"/>
      <c r="O38" s="24"/>
      <c r="P38" s="24"/>
      <c r="Q38" s="24"/>
      <c r="R38" s="24"/>
      <c r="S38" s="24"/>
      <c r="T38" s="24"/>
      <c r="U38" s="24"/>
      <c r="V38" s="24"/>
      <c r="W38" s="24"/>
    </row>
    <row r="39" ht="21" customHeight="1" spans="1:23">
      <c r="A39" s="25"/>
      <c r="B39" s="22" t="s">
        <v>247</v>
      </c>
      <c r="C39" s="22" t="s">
        <v>248</v>
      </c>
      <c r="D39" s="22" t="s">
        <v>99</v>
      </c>
      <c r="E39" s="22" t="s">
        <v>100</v>
      </c>
      <c r="F39" s="22" t="s">
        <v>249</v>
      </c>
      <c r="G39" s="22" t="s">
        <v>250</v>
      </c>
      <c r="H39" s="24">
        <v>70000</v>
      </c>
      <c r="I39" s="24">
        <v>70000</v>
      </c>
      <c r="J39" s="24"/>
      <c r="K39" s="24"/>
      <c r="L39" s="24">
        <v>70000</v>
      </c>
      <c r="M39" s="24"/>
      <c r="N39" s="24"/>
      <c r="O39" s="24"/>
      <c r="P39" s="24"/>
      <c r="Q39" s="24"/>
      <c r="R39" s="24"/>
      <c r="S39" s="24"/>
      <c r="T39" s="24"/>
      <c r="U39" s="24"/>
      <c r="V39" s="24"/>
      <c r="W39" s="24"/>
    </row>
    <row r="40" ht="21" customHeight="1" spans="1:23">
      <c r="A40" s="25"/>
      <c r="B40" s="22" t="s">
        <v>251</v>
      </c>
      <c r="C40" s="22" t="s">
        <v>252</v>
      </c>
      <c r="D40" s="22" t="s">
        <v>99</v>
      </c>
      <c r="E40" s="22" t="s">
        <v>100</v>
      </c>
      <c r="F40" s="22" t="s">
        <v>253</v>
      </c>
      <c r="G40" s="22" t="s">
        <v>190</v>
      </c>
      <c r="H40" s="24">
        <v>10000</v>
      </c>
      <c r="I40" s="24">
        <v>10000</v>
      </c>
      <c r="J40" s="24"/>
      <c r="K40" s="24"/>
      <c r="L40" s="24">
        <v>10000</v>
      </c>
      <c r="M40" s="24"/>
      <c r="N40" s="24"/>
      <c r="O40" s="24"/>
      <c r="P40" s="24"/>
      <c r="Q40" s="24"/>
      <c r="R40" s="24"/>
      <c r="S40" s="24"/>
      <c r="T40" s="24"/>
      <c r="U40" s="24"/>
      <c r="V40" s="24"/>
      <c r="W40" s="24"/>
    </row>
    <row r="41" ht="21" customHeight="1" spans="1:23">
      <c r="A41" s="25"/>
      <c r="B41" s="22" t="s">
        <v>247</v>
      </c>
      <c r="C41" s="22" t="s">
        <v>248</v>
      </c>
      <c r="D41" s="22" t="s">
        <v>99</v>
      </c>
      <c r="E41" s="22" t="s">
        <v>100</v>
      </c>
      <c r="F41" s="22" t="s">
        <v>254</v>
      </c>
      <c r="G41" s="22" t="s">
        <v>255</v>
      </c>
      <c r="H41" s="24">
        <v>75000</v>
      </c>
      <c r="I41" s="24">
        <v>75000</v>
      </c>
      <c r="J41" s="24"/>
      <c r="K41" s="24"/>
      <c r="L41" s="24">
        <v>75000</v>
      </c>
      <c r="M41" s="24"/>
      <c r="N41" s="24"/>
      <c r="O41" s="24"/>
      <c r="P41" s="24"/>
      <c r="Q41" s="24"/>
      <c r="R41" s="24"/>
      <c r="S41" s="24"/>
      <c r="T41" s="24"/>
      <c r="U41" s="24"/>
      <c r="V41" s="24"/>
      <c r="W41" s="24"/>
    </row>
    <row r="42" ht="21" customHeight="1" spans="1:23">
      <c r="A42" s="25"/>
      <c r="B42" s="22" t="s">
        <v>247</v>
      </c>
      <c r="C42" s="22" t="s">
        <v>248</v>
      </c>
      <c r="D42" s="22" t="s">
        <v>99</v>
      </c>
      <c r="E42" s="22" t="s">
        <v>100</v>
      </c>
      <c r="F42" s="22" t="s">
        <v>256</v>
      </c>
      <c r="G42" s="22" t="s">
        <v>257</v>
      </c>
      <c r="H42" s="24">
        <v>5000</v>
      </c>
      <c r="I42" s="24">
        <v>5000</v>
      </c>
      <c r="J42" s="24"/>
      <c r="K42" s="24"/>
      <c r="L42" s="24">
        <v>5000</v>
      </c>
      <c r="M42" s="24"/>
      <c r="N42" s="24"/>
      <c r="O42" s="24"/>
      <c r="P42" s="24"/>
      <c r="Q42" s="24"/>
      <c r="R42" s="24"/>
      <c r="S42" s="24"/>
      <c r="T42" s="24"/>
      <c r="U42" s="24"/>
      <c r="V42" s="24"/>
      <c r="W42" s="24"/>
    </row>
    <row r="43" ht="21" customHeight="1" spans="1:23">
      <c r="A43" s="25"/>
      <c r="B43" s="22" t="s">
        <v>247</v>
      </c>
      <c r="C43" s="22" t="s">
        <v>248</v>
      </c>
      <c r="D43" s="22" t="s">
        <v>99</v>
      </c>
      <c r="E43" s="22" t="s">
        <v>100</v>
      </c>
      <c r="F43" s="22" t="s">
        <v>258</v>
      </c>
      <c r="G43" s="22" t="s">
        <v>259</v>
      </c>
      <c r="H43" s="24">
        <v>5000</v>
      </c>
      <c r="I43" s="24">
        <v>5000</v>
      </c>
      <c r="J43" s="24"/>
      <c r="K43" s="24"/>
      <c r="L43" s="24">
        <v>5000</v>
      </c>
      <c r="M43" s="24"/>
      <c r="N43" s="24"/>
      <c r="O43" s="24"/>
      <c r="P43" s="24"/>
      <c r="Q43" s="24"/>
      <c r="R43" s="24"/>
      <c r="S43" s="24"/>
      <c r="T43" s="24"/>
      <c r="U43" s="24"/>
      <c r="V43" s="24"/>
      <c r="W43" s="24"/>
    </row>
    <row r="44" ht="21" customHeight="1" spans="1:23">
      <c r="A44" s="25"/>
      <c r="B44" s="22" t="s">
        <v>260</v>
      </c>
      <c r="C44" s="22" t="s">
        <v>261</v>
      </c>
      <c r="D44" s="22" t="s">
        <v>99</v>
      </c>
      <c r="E44" s="22" t="s">
        <v>100</v>
      </c>
      <c r="F44" s="22" t="s">
        <v>262</v>
      </c>
      <c r="G44" s="22" t="s">
        <v>261</v>
      </c>
      <c r="H44" s="24">
        <v>20968.32</v>
      </c>
      <c r="I44" s="24">
        <v>20968.32</v>
      </c>
      <c r="J44" s="24"/>
      <c r="K44" s="24"/>
      <c r="L44" s="24">
        <v>20968.32</v>
      </c>
      <c r="M44" s="24"/>
      <c r="N44" s="24"/>
      <c r="O44" s="24"/>
      <c r="P44" s="24"/>
      <c r="Q44" s="24"/>
      <c r="R44" s="24"/>
      <c r="S44" s="24"/>
      <c r="T44" s="24"/>
      <c r="U44" s="24"/>
      <c r="V44" s="24"/>
      <c r="W44" s="24"/>
    </row>
    <row r="45" ht="21" customHeight="1" spans="1:23">
      <c r="A45" s="25"/>
      <c r="B45" s="22" t="s">
        <v>260</v>
      </c>
      <c r="C45" s="22" t="s">
        <v>261</v>
      </c>
      <c r="D45" s="22" t="s">
        <v>99</v>
      </c>
      <c r="E45" s="22" t="s">
        <v>100</v>
      </c>
      <c r="F45" s="22" t="s">
        <v>262</v>
      </c>
      <c r="G45" s="22" t="s">
        <v>261</v>
      </c>
      <c r="H45" s="24">
        <v>5759.52</v>
      </c>
      <c r="I45" s="24">
        <v>5759.52</v>
      </c>
      <c r="J45" s="24"/>
      <c r="K45" s="24"/>
      <c r="L45" s="24">
        <v>5759.52</v>
      </c>
      <c r="M45" s="24"/>
      <c r="N45" s="24"/>
      <c r="O45" s="24"/>
      <c r="P45" s="24"/>
      <c r="Q45" s="24"/>
      <c r="R45" s="24"/>
      <c r="S45" s="24"/>
      <c r="T45" s="24"/>
      <c r="U45" s="24"/>
      <c r="V45" s="24"/>
      <c r="W45" s="24"/>
    </row>
    <row r="46" ht="21" customHeight="1" spans="1:23">
      <c r="A46" s="25"/>
      <c r="B46" s="22" t="s">
        <v>263</v>
      </c>
      <c r="C46" s="22" t="s">
        <v>255</v>
      </c>
      <c r="D46" s="22" t="s">
        <v>88</v>
      </c>
      <c r="E46" s="22" t="s">
        <v>89</v>
      </c>
      <c r="F46" s="22" t="s">
        <v>254</v>
      </c>
      <c r="G46" s="22" t="s">
        <v>255</v>
      </c>
      <c r="H46" s="24"/>
      <c r="I46" s="24"/>
      <c r="J46" s="24"/>
      <c r="K46" s="24"/>
      <c r="L46" s="24"/>
      <c r="M46" s="24"/>
      <c r="N46" s="24"/>
      <c r="O46" s="24"/>
      <c r="P46" s="24"/>
      <c r="Q46" s="24"/>
      <c r="R46" s="24"/>
      <c r="S46" s="24"/>
      <c r="T46" s="24"/>
      <c r="U46" s="24"/>
      <c r="V46" s="24"/>
      <c r="W46" s="24"/>
    </row>
    <row r="47" ht="21" customHeight="1" spans="1:23">
      <c r="A47" s="25"/>
      <c r="B47" s="22" t="s">
        <v>263</v>
      </c>
      <c r="C47" s="22" t="s">
        <v>255</v>
      </c>
      <c r="D47" s="22" t="s">
        <v>99</v>
      </c>
      <c r="E47" s="22" t="s">
        <v>100</v>
      </c>
      <c r="F47" s="22" t="s">
        <v>254</v>
      </c>
      <c r="G47" s="22" t="s">
        <v>255</v>
      </c>
      <c r="H47" s="24">
        <v>15726.24</v>
      </c>
      <c r="I47" s="24">
        <v>15726.24</v>
      </c>
      <c r="J47" s="24"/>
      <c r="K47" s="24"/>
      <c r="L47" s="24">
        <v>15726.24</v>
      </c>
      <c r="M47" s="24"/>
      <c r="N47" s="24"/>
      <c r="O47" s="24"/>
      <c r="P47" s="24"/>
      <c r="Q47" s="24"/>
      <c r="R47" s="24"/>
      <c r="S47" s="24"/>
      <c r="T47" s="24"/>
      <c r="U47" s="24"/>
      <c r="V47" s="24"/>
      <c r="W47" s="24"/>
    </row>
    <row r="48" ht="21" customHeight="1" spans="1:23">
      <c r="A48" s="25"/>
      <c r="B48" s="22" t="s">
        <v>263</v>
      </c>
      <c r="C48" s="22" t="s">
        <v>255</v>
      </c>
      <c r="D48" s="22" t="s">
        <v>109</v>
      </c>
      <c r="E48" s="22" t="s">
        <v>110</v>
      </c>
      <c r="F48" s="22" t="s">
        <v>254</v>
      </c>
      <c r="G48" s="22" t="s">
        <v>255</v>
      </c>
      <c r="H48" s="24"/>
      <c r="I48" s="24"/>
      <c r="J48" s="24"/>
      <c r="K48" s="24"/>
      <c r="L48" s="24"/>
      <c r="M48" s="24"/>
      <c r="N48" s="24"/>
      <c r="O48" s="24"/>
      <c r="P48" s="24"/>
      <c r="Q48" s="24"/>
      <c r="R48" s="24"/>
      <c r="S48" s="24"/>
      <c r="T48" s="24"/>
      <c r="U48" s="24"/>
      <c r="V48" s="24"/>
      <c r="W48" s="24"/>
    </row>
    <row r="49" ht="21" customHeight="1" spans="1:23">
      <c r="A49" s="25"/>
      <c r="B49" s="22" t="s">
        <v>263</v>
      </c>
      <c r="C49" s="22" t="s">
        <v>255</v>
      </c>
      <c r="D49" s="22" t="s">
        <v>88</v>
      </c>
      <c r="E49" s="22" t="s">
        <v>89</v>
      </c>
      <c r="F49" s="22" t="s">
        <v>254</v>
      </c>
      <c r="G49" s="22" t="s">
        <v>255</v>
      </c>
      <c r="H49" s="24"/>
      <c r="I49" s="24"/>
      <c r="J49" s="24"/>
      <c r="K49" s="24"/>
      <c r="L49" s="24"/>
      <c r="M49" s="24"/>
      <c r="N49" s="24"/>
      <c r="O49" s="24"/>
      <c r="P49" s="24"/>
      <c r="Q49" s="24"/>
      <c r="R49" s="24"/>
      <c r="S49" s="24"/>
      <c r="T49" s="24"/>
      <c r="U49" s="24"/>
      <c r="V49" s="24"/>
      <c r="W49" s="24"/>
    </row>
    <row r="50" ht="21" customHeight="1" spans="1:23">
      <c r="A50" s="25"/>
      <c r="B50" s="22" t="s">
        <v>263</v>
      </c>
      <c r="C50" s="22" t="s">
        <v>255</v>
      </c>
      <c r="D50" s="22" t="s">
        <v>99</v>
      </c>
      <c r="E50" s="22" t="s">
        <v>100</v>
      </c>
      <c r="F50" s="22" t="s">
        <v>254</v>
      </c>
      <c r="G50" s="22" t="s">
        <v>255</v>
      </c>
      <c r="H50" s="24">
        <v>4319.64</v>
      </c>
      <c r="I50" s="24">
        <v>4319.64</v>
      </c>
      <c r="J50" s="24"/>
      <c r="K50" s="24"/>
      <c r="L50" s="24">
        <v>4319.64</v>
      </c>
      <c r="M50" s="24"/>
      <c r="N50" s="24"/>
      <c r="O50" s="24"/>
      <c r="P50" s="24"/>
      <c r="Q50" s="24"/>
      <c r="R50" s="24"/>
      <c r="S50" s="24"/>
      <c r="T50" s="24"/>
      <c r="U50" s="24"/>
      <c r="V50" s="24"/>
      <c r="W50" s="24"/>
    </row>
    <row r="51" ht="21" customHeight="1" spans="1:23">
      <c r="A51" s="25"/>
      <c r="B51" s="22" t="s">
        <v>263</v>
      </c>
      <c r="C51" s="22" t="s">
        <v>255</v>
      </c>
      <c r="D51" s="22" t="s">
        <v>109</v>
      </c>
      <c r="E51" s="22" t="s">
        <v>110</v>
      </c>
      <c r="F51" s="22" t="s">
        <v>254</v>
      </c>
      <c r="G51" s="22" t="s">
        <v>255</v>
      </c>
      <c r="H51" s="24"/>
      <c r="I51" s="24"/>
      <c r="J51" s="24"/>
      <c r="K51" s="24"/>
      <c r="L51" s="24"/>
      <c r="M51" s="24"/>
      <c r="N51" s="24"/>
      <c r="O51" s="24"/>
      <c r="P51" s="24"/>
      <c r="Q51" s="24"/>
      <c r="R51" s="24"/>
      <c r="S51" s="24"/>
      <c r="T51" s="24"/>
      <c r="U51" s="24"/>
      <c r="V51" s="24"/>
      <c r="W51" s="24"/>
    </row>
    <row r="52" ht="21" customHeight="1" spans="1:23">
      <c r="A52" s="25"/>
      <c r="B52" s="22" t="s">
        <v>264</v>
      </c>
      <c r="C52" s="22" t="s">
        <v>265</v>
      </c>
      <c r="D52" s="22" t="s">
        <v>99</v>
      </c>
      <c r="E52" s="22" t="s">
        <v>100</v>
      </c>
      <c r="F52" s="22" t="s">
        <v>266</v>
      </c>
      <c r="G52" s="22" t="s">
        <v>265</v>
      </c>
      <c r="H52" s="24">
        <v>50000</v>
      </c>
      <c r="I52" s="24">
        <v>50000</v>
      </c>
      <c r="J52" s="24"/>
      <c r="K52" s="24"/>
      <c r="L52" s="24">
        <v>50000</v>
      </c>
      <c r="M52" s="24"/>
      <c r="N52" s="24"/>
      <c r="O52" s="24"/>
      <c r="P52" s="24"/>
      <c r="Q52" s="24"/>
      <c r="R52" s="24"/>
      <c r="S52" s="24"/>
      <c r="T52" s="24"/>
      <c r="U52" s="24"/>
      <c r="V52" s="24"/>
      <c r="W52" s="24"/>
    </row>
    <row r="53" ht="21" customHeight="1" spans="1:23">
      <c r="A53" s="25"/>
      <c r="B53" s="22" t="s">
        <v>267</v>
      </c>
      <c r="C53" s="22" t="s">
        <v>268</v>
      </c>
      <c r="D53" s="22" t="s">
        <v>99</v>
      </c>
      <c r="E53" s="22" t="s">
        <v>100</v>
      </c>
      <c r="F53" s="22" t="s">
        <v>269</v>
      </c>
      <c r="G53" s="22" t="s">
        <v>270</v>
      </c>
      <c r="H53" s="24">
        <v>228000</v>
      </c>
      <c r="I53" s="24">
        <v>228000</v>
      </c>
      <c r="J53" s="24"/>
      <c r="K53" s="24"/>
      <c r="L53" s="24">
        <v>228000</v>
      </c>
      <c r="M53" s="24"/>
      <c r="N53" s="24"/>
      <c r="O53" s="24"/>
      <c r="P53" s="24"/>
      <c r="Q53" s="24"/>
      <c r="R53" s="24"/>
      <c r="S53" s="24"/>
      <c r="T53" s="24"/>
      <c r="U53" s="24"/>
      <c r="V53" s="24"/>
      <c r="W53" s="24"/>
    </row>
    <row r="54" ht="21" customHeight="1" spans="1:23">
      <c r="A54" s="25"/>
      <c r="B54" s="22" t="s">
        <v>271</v>
      </c>
      <c r="C54" s="22" t="s">
        <v>272</v>
      </c>
      <c r="D54" s="22" t="s">
        <v>88</v>
      </c>
      <c r="E54" s="22" t="s">
        <v>89</v>
      </c>
      <c r="F54" s="22" t="s">
        <v>273</v>
      </c>
      <c r="G54" s="22" t="s">
        <v>272</v>
      </c>
      <c r="H54" s="24">
        <v>164508</v>
      </c>
      <c r="I54" s="24">
        <v>164508</v>
      </c>
      <c r="J54" s="24"/>
      <c r="K54" s="24"/>
      <c r="L54" s="24">
        <v>164508</v>
      </c>
      <c r="M54" s="24"/>
      <c r="N54" s="24"/>
      <c r="O54" s="24"/>
      <c r="P54" s="24"/>
      <c r="Q54" s="24"/>
      <c r="R54" s="24"/>
      <c r="S54" s="24"/>
      <c r="T54" s="24"/>
      <c r="U54" s="24"/>
      <c r="V54" s="24"/>
      <c r="W54" s="24"/>
    </row>
    <row r="55" ht="21" customHeight="1" spans="1:23">
      <c r="A55" s="25"/>
      <c r="B55" s="22" t="s">
        <v>274</v>
      </c>
      <c r="C55" s="22" t="s">
        <v>275</v>
      </c>
      <c r="D55" s="22" t="s">
        <v>88</v>
      </c>
      <c r="E55" s="22" t="s">
        <v>89</v>
      </c>
      <c r="F55" s="22" t="s">
        <v>276</v>
      </c>
      <c r="G55" s="22" t="s">
        <v>277</v>
      </c>
      <c r="H55" s="24">
        <v>478073.4</v>
      </c>
      <c r="I55" s="24">
        <v>478073.4</v>
      </c>
      <c r="J55" s="24"/>
      <c r="K55" s="24"/>
      <c r="L55" s="24">
        <v>478073.4</v>
      </c>
      <c r="M55" s="24"/>
      <c r="N55" s="24"/>
      <c r="O55" s="24"/>
      <c r="P55" s="24"/>
      <c r="Q55" s="24"/>
      <c r="R55" s="24"/>
      <c r="S55" s="24"/>
      <c r="T55" s="24"/>
      <c r="U55" s="24"/>
      <c r="V55" s="24"/>
      <c r="W55" s="24"/>
    </row>
    <row r="56" ht="21" customHeight="1" spans="1:23">
      <c r="A56" s="25"/>
      <c r="B56" s="22" t="s">
        <v>274</v>
      </c>
      <c r="C56" s="22" t="s">
        <v>275</v>
      </c>
      <c r="D56" s="22" t="s">
        <v>99</v>
      </c>
      <c r="E56" s="22" t="s">
        <v>100</v>
      </c>
      <c r="F56" s="22" t="s">
        <v>276</v>
      </c>
      <c r="G56" s="22" t="s">
        <v>277</v>
      </c>
      <c r="H56" s="24"/>
      <c r="I56" s="24"/>
      <c r="J56" s="24"/>
      <c r="K56" s="24"/>
      <c r="L56" s="24"/>
      <c r="M56" s="24"/>
      <c r="N56" s="24"/>
      <c r="O56" s="24"/>
      <c r="P56" s="24"/>
      <c r="Q56" s="24"/>
      <c r="R56" s="24"/>
      <c r="S56" s="24"/>
      <c r="T56" s="24"/>
      <c r="U56" s="24"/>
      <c r="V56" s="24"/>
      <c r="W56" s="24"/>
    </row>
    <row r="57" ht="21" customHeight="1" spans="1:23">
      <c r="A57" s="25"/>
      <c r="B57" s="22" t="s">
        <v>274</v>
      </c>
      <c r="C57" s="22" t="s">
        <v>275</v>
      </c>
      <c r="D57" s="22" t="s">
        <v>109</v>
      </c>
      <c r="E57" s="22" t="s">
        <v>110</v>
      </c>
      <c r="F57" s="22" t="s">
        <v>276</v>
      </c>
      <c r="G57" s="22" t="s">
        <v>277</v>
      </c>
      <c r="H57" s="24"/>
      <c r="I57" s="24"/>
      <c r="J57" s="24"/>
      <c r="K57" s="24"/>
      <c r="L57" s="24"/>
      <c r="M57" s="24"/>
      <c r="N57" s="24"/>
      <c r="O57" s="24"/>
      <c r="P57" s="24"/>
      <c r="Q57" s="24"/>
      <c r="R57" s="24"/>
      <c r="S57" s="24"/>
      <c r="T57" s="24"/>
      <c r="U57" s="24"/>
      <c r="V57" s="24"/>
      <c r="W57" s="24"/>
    </row>
    <row r="58" ht="21" customHeight="1" spans="1:23">
      <c r="A58" s="25"/>
      <c r="B58" s="22" t="s">
        <v>278</v>
      </c>
      <c r="C58" s="22" t="s">
        <v>279</v>
      </c>
      <c r="D58" s="22" t="s">
        <v>105</v>
      </c>
      <c r="E58" s="22" t="s">
        <v>106</v>
      </c>
      <c r="F58" s="22" t="s">
        <v>280</v>
      </c>
      <c r="G58" s="22" t="s">
        <v>281</v>
      </c>
      <c r="H58" s="24">
        <v>583200</v>
      </c>
      <c r="I58" s="24">
        <v>583200</v>
      </c>
      <c r="J58" s="24"/>
      <c r="K58" s="24"/>
      <c r="L58" s="24">
        <v>583200</v>
      </c>
      <c r="M58" s="24"/>
      <c r="N58" s="24"/>
      <c r="O58" s="24"/>
      <c r="P58" s="24"/>
      <c r="Q58" s="24"/>
      <c r="R58" s="24"/>
      <c r="S58" s="24"/>
      <c r="T58" s="24"/>
      <c r="U58" s="24"/>
      <c r="V58" s="24"/>
      <c r="W58" s="24"/>
    </row>
    <row r="59" ht="21" customHeight="1" spans="1:23">
      <c r="A59" s="25"/>
      <c r="B59" s="22" t="s">
        <v>231</v>
      </c>
      <c r="C59" s="22" t="s">
        <v>232</v>
      </c>
      <c r="D59" s="22" t="s">
        <v>119</v>
      </c>
      <c r="E59" s="22" t="s">
        <v>120</v>
      </c>
      <c r="F59" s="22" t="s">
        <v>282</v>
      </c>
      <c r="G59" s="22" t="s">
        <v>283</v>
      </c>
      <c r="H59" s="24">
        <v>40000</v>
      </c>
      <c r="I59" s="24">
        <v>40000</v>
      </c>
      <c r="J59" s="24"/>
      <c r="K59" s="24"/>
      <c r="L59" s="24">
        <v>40000</v>
      </c>
      <c r="M59" s="24"/>
      <c r="N59" s="24"/>
      <c r="O59" s="24"/>
      <c r="P59" s="24"/>
      <c r="Q59" s="24"/>
      <c r="R59" s="24"/>
      <c r="S59" s="24"/>
      <c r="T59" s="24"/>
      <c r="U59" s="24"/>
      <c r="V59" s="24"/>
      <c r="W59" s="24"/>
    </row>
    <row r="60" ht="21" customHeight="1" spans="1:23">
      <c r="A60" s="25"/>
      <c r="B60" s="22" t="s">
        <v>231</v>
      </c>
      <c r="C60" s="22" t="s">
        <v>232</v>
      </c>
      <c r="D60" s="22" t="s">
        <v>121</v>
      </c>
      <c r="E60" s="22" t="s">
        <v>122</v>
      </c>
      <c r="F60" s="22" t="s">
        <v>282</v>
      </c>
      <c r="G60" s="22" t="s">
        <v>283</v>
      </c>
      <c r="H60" s="24"/>
      <c r="I60" s="24"/>
      <c r="J60" s="24"/>
      <c r="K60" s="24"/>
      <c r="L60" s="24"/>
      <c r="M60" s="24"/>
      <c r="N60" s="24"/>
      <c r="O60" s="24"/>
      <c r="P60" s="24"/>
      <c r="Q60" s="24"/>
      <c r="R60" s="24"/>
      <c r="S60" s="24"/>
      <c r="T60" s="24"/>
      <c r="U60" s="24"/>
      <c r="V60" s="24"/>
      <c r="W60" s="24"/>
    </row>
    <row r="61" ht="21" customHeight="1" spans="1:23">
      <c r="A61" s="25"/>
      <c r="B61" s="22" t="s">
        <v>278</v>
      </c>
      <c r="C61" s="22" t="s">
        <v>279</v>
      </c>
      <c r="D61" s="22" t="s">
        <v>105</v>
      </c>
      <c r="E61" s="22" t="s">
        <v>106</v>
      </c>
      <c r="F61" s="22" t="s">
        <v>280</v>
      </c>
      <c r="G61" s="22" t="s">
        <v>281</v>
      </c>
      <c r="H61" s="24">
        <v>38600</v>
      </c>
      <c r="I61" s="24"/>
      <c r="J61" s="24"/>
      <c r="K61" s="24"/>
      <c r="L61" s="24"/>
      <c r="M61" s="24"/>
      <c r="N61" s="24">
        <v>38600</v>
      </c>
      <c r="O61" s="24"/>
      <c r="P61" s="24"/>
      <c r="Q61" s="24"/>
      <c r="R61" s="24"/>
      <c r="S61" s="24"/>
      <c r="T61" s="24"/>
      <c r="U61" s="24"/>
      <c r="V61" s="24"/>
      <c r="W61" s="24"/>
    </row>
    <row r="62" ht="21" customHeight="1" spans="1:23">
      <c r="A62" s="35" t="s">
        <v>136</v>
      </c>
      <c r="B62" s="133"/>
      <c r="C62" s="133"/>
      <c r="D62" s="133"/>
      <c r="E62" s="133"/>
      <c r="F62" s="133"/>
      <c r="G62" s="134"/>
      <c r="H62" s="24">
        <v>6956784.99</v>
      </c>
      <c r="I62" s="24">
        <v>6918184.99</v>
      </c>
      <c r="J62" s="24"/>
      <c r="K62" s="24"/>
      <c r="L62" s="24">
        <v>6918184.99</v>
      </c>
      <c r="M62" s="24"/>
      <c r="N62" s="24">
        <v>38600</v>
      </c>
      <c r="O62" s="24"/>
      <c r="P62" s="24"/>
      <c r="Q62" s="24"/>
      <c r="R62" s="24"/>
      <c r="S62" s="24"/>
      <c r="T62" s="24"/>
      <c r="U62" s="24"/>
      <c r="V62" s="24"/>
      <c r="W62" s="24"/>
    </row>
  </sheetData>
  <mergeCells count="30">
    <mergeCell ref="A3:W3"/>
    <mergeCell ref="A4:G4"/>
    <mergeCell ref="H5:W5"/>
    <mergeCell ref="I6:M6"/>
    <mergeCell ref="N6:P6"/>
    <mergeCell ref="R6:W6"/>
    <mergeCell ref="A62:G6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0"/>
  <sheetViews>
    <sheetView showZeros="0" topLeftCell="D1" workbookViewId="0">
      <pane ySplit="9" topLeftCell="A10" activePane="bottomLeft" state="frozen"/>
      <selection/>
      <selection pane="bottomLeft" activeCell="L15" sqref="L15"/>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284</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"单位名称："&amp;"临沧市临翔区卫生健康局"</f>
        <v>单位名称：临沧市临翔区卫生健康局</v>
      </c>
      <c r="B4" s="9"/>
      <c r="C4" s="9"/>
      <c r="D4" s="9"/>
      <c r="E4" s="9"/>
      <c r="F4" s="9"/>
      <c r="G4" s="9"/>
      <c r="H4" s="9"/>
      <c r="I4" s="10"/>
      <c r="J4" s="10"/>
      <c r="K4" s="10"/>
      <c r="L4" s="10"/>
      <c r="M4" s="10"/>
      <c r="N4" s="10"/>
      <c r="O4" s="10"/>
      <c r="P4" s="10"/>
      <c r="Q4" s="10"/>
      <c r="R4" s="2"/>
      <c r="S4" s="2"/>
      <c r="T4" s="2"/>
      <c r="U4" s="4"/>
      <c r="V4" s="2"/>
      <c r="W4" s="40" t="s">
        <v>185</v>
      </c>
    </row>
    <row r="5" ht="18.75" customHeight="1" spans="1:23">
      <c r="A5" s="11" t="s">
        <v>285</v>
      </c>
      <c r="B5" s="12" t="s">
        <v>199</v>
      </c>
      <c r="C5" s="11" t="s">
        <v>200</v>
      </c>
      <c r="D5" s="11" t="s">
        <v>286</v>
      </c>
      <c r="E5" s="12" t="s">
        <v>201</v>
      </c>
      <c r="F5" s="12" t="s">
        <v>202</v>
      </c>
      <c r="G5" s="12" t="s">
        <v>287</v>
      </c>
      <c r="H5" s="12" t="s">
        <v>288</v>
      </c>
      <c r="I5" s="31" t="s">
        <v>56</v>
      </c>
      <c r="J5" s="13" t="s">
        <v>289</v>
      </c>
      <c r="K5" s="14"/>
      <c r="L5" s="14"/>
      <c r="M5" s="15"/>
      <c r="N5" s="13" t="s">
        <v>207</v>
      </c>
      <c r="O5" s="14"/>
      <c r="P5" s="15"/>
      <c r="Q5" s="12" t="s">
        <v>62</v>
      </c>
      <c r="R5" s="13" t="s">
        <v>78</v>
      </c>
      <c r="S5" s="14"/>
      <c r="T5" s="14"/>
      <c r="U5" s="14"/>
      <c r="V5" s="14"/>
      <c r="W5" s="15"/>
    </row>
    <row r="6" ht="18.75" customHeight="1" spans="1:23">
      <c r="A6" s="16"/>
      <c r="B6" s="32"/>
      <c r="C6" s="16"/>
      <c r="D6" s="16"/>
      <c r="E6" s="17"/>
      <c r="F6" s="17"/>
      <c r="G6" s="17"/>
      <c r="H6" s="17"/>
      <c r="I6" s="32"/>
      <c r="J6" s="122" t="s">
        <v>59</v>
      </c>
      <c r="K6" s="123"/>
      <c r="L6" s="12" t="s">
        <v>60</v>
      </c>
      <c r="M6" s="12" t="s">
        <v>61</v>
      </c>
      <c r="N6" s="12" t="s">
        <v>59</v>
      </c>
      <c r="O6" s="12" t="s">
        <v>60</v>
      </c>
      <c r="P6" s="12" t="s">
        <v>61</v>
      </c>
      <c r="Q6" s="17"/>
      <c r="R6" s="12" t="s">
        <v>58</v>
      </c>
      <c r="S6" s="11" t="s">
        <v>65</v>
      </c>
      <c r="T6" s="11" t="s">
        <v>213</v>
      </c>
      <c r="U6" s="11" t="s">
        <v>67</v>
      </c>
      <c r="V6" s="11" t="s">
        <v>68</v>
      </c>
      <c r="W6" s="11" t="s">
        <v>69</v>
      </c>
    </row>
    <row r="7" ht="18.75" customHeight="1" spans="1:23">
      <c r="A7" s="32"/>
      <c r="B7" s="32"/>
      <c r="C7" s="32"/>
      <c r="D7" s="32"/>
      <c r="E7" s="32"/>
      <c r="F7" s="32"/>
      <c r="G7" s="32"/>
      <c r="H7" s="32"/>
      <c r="I7" s="32"/>
      <c r="J7" s="124" t="s">
        <v>58</v>
      </c>
      <c r="K7" s="96"/>
      <c r="L7" s="32"/>
      <c r="M7" s="32"/>
      <c r="N7" s="32"/>
      <c r="O7" s="32"/>
      <c r="P7" s="32"/>
      <c r="Q7" s="32"/>
      <c r="R7" s="32"/>
      <c r="S7" s="125"/>
      <c r="T7" s="125"/>
      <c r="U7" s="125"/>
      <c r="V7" s="125"/>
      <c r="W7" s="125"/>
    </row>
    <row r="8" ht="18.75" customHeight="1" spans="1:23">
      <c r="A8" s="18"/>
      <c r="B8" s="33"/>
      <c r="C8" s="18"/>
      <c r="D8" s="18"/>
      <c r="E8" s="19"/>
      <c r="F8" s="19"/>
      <c r="G8" s="19"/>
      <c r="H8" s="19"/>
      <c r="I8" s="33"/>
      <c r="J8" s="47" t="s">
        <v>58</v>
      </c>
      <c r="K8" s="47" t="s">
        <v>290</v>
      </c>
      <c r="L8" s="19"/>
      <c r="M8" s="19"/>
      <c r="N8" s="19"/>
      <c r="O8" s="19"/>
      <c r="P8" s="19"/>
      <c r="Q8" s="19"/>
      <c r="R8" s="19"/>
      <c r="S8" s="19"/>
      <c r="T8" s="19"/>
      <c r="U8" s="33"/>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291</v>
      </c>
      <c r="D10" s="22"/>
      <c r="E10" s="22"/>
      <c r="F10" s="22"/>
      <c r="G10" s="22"/>
      <c r="H10" s="22"/>
      <c r="I10" s="24">
        <v>1349500</v>
      </c>
      <c r="J10" s="24">
        <v>1349500</v>
      </c>
      <c r="K10" s="24">
        <v>1349500</v>
      </c>
      <c r="L10" s="24"/>
      <c r="M10" s="24"/>
      <c r="N10" s="24"/>
      <c r="O10" s="24"/>
      <c r="P10" s="24"/>
      <c r="Q10" s="24"/>
      <c r="R10" s="24"/>
      <c r="S10" s="24"/>
      <c r="T10" s="24"/>
      <c r="U10" s="24"/>
      <c r="V10" s="24"/>
      <c r="W10" s="24"/>
    </row>
    <row r="11" ht="18.75" customHeight="1" spans="1:23">
      <c r="A11" s="121" t="s">
        <v>292</v>
      </c>
      <c r="B11" s="121" t="s">
        <v>293</v>
      </c>
      <c r="C11" s="22" t="s">
        <v>291</v>
      </c>
      <c r="D11" s="121" t="s">
        <v>71</v>
      </c>
      <c r="E11" s="121" t="s">
        <v>115</v>
      </c>
      <c r="F11" s="121" t="s">
        <v>116</v>
      </c>
      <c r="G11" s="121" t="s">
        <v>280</v>
      </c>
      <c r="H11" s="121" t="s">
        <v>281</v>
      </c>
      <c r="I11" s="24">
        <v>774600</v>
      </c>
      <c r="J11" s="24">
        <v>774600</v>
      </c>
      <c r="K11" s="24">
        <v>774600</v>
      </c>
      <c r="L11" s="24"/>
      <c r="M11" s="24"/>
      <c r="N11" s="24"/>
      <c r="O11" s="24"/>
      <c r="P11" s="24"/>
      <c r="Q11" s="24"/>
      <c r="R11" s="24"/>
      <c r="S11" s="24"/>
      <c r="T11" s="24"/>
      <c r="U11" s="24"/>
      <c r="V11" s="24"/>
      <c r="W11" s="24"/>
    </row>
    <row r="12" ht="18.75" customHeight="1" spans="1:23">
      <c r="A12" s="121" t="s">
        <v>292</v>
      </c>
      <c r="B12" s="121" t="s">
        <v>293</v>
      </c>
      <c r="C12" s="22" t="s">
        <v>291</v>
      </c>
      <c r="D12" s="121" t="s">
        <v>71</v>
      </c>
      <c r="E12" s="121" t="s">
        <v>115</v>
      </c>
      <c r="F12" s="121" t="s">
        <v>116</v>
      </c>
      <c r="G12" s="121" t="s">
        <v>280</v>
      </c>
      <c r="H12" s="121" t="s">
        <v>281</v>
      </c>
      <c r="I12" s="24">
        <v>574900</v>
      </c>
      <c r="J12" s="24">
        <v>574900</v>
      </c>
      <c r="K12" s="24">
        <v>574900</v>
      </c>
      <c r="L12" s="24"/>
      <c r="M12" s="24"/>
      <c r="N12" s="24"/>
      <c r="O12" s="24"/>
      <c r="P12" s="24"/>
      <c r="Q12" s="24"/>
      <c r="R12" s="24"/>
      <c r="S12" s="24"/>
      <c r="T12" s="24"/>
      <c r="U12" s="24"/>
      <c r="V12" s="24"/>
      <c r="W12" s="24"/>
    </row>
    <row r="13" ht="18.75" customHeight="1" spans="1:23">
      <c r="A13" s="25"/>
      <c r="B13" s="25"/>
      <c r="C13" s="22" t="s">
        <v>294</v>
      </c>
      <c r="D13" s="25"/>
      <c r="E13" s="25"/>
      <c r="F13" s="25"/>
      <c r="G13" s="25"/>
      <c r="H13" s="25"/>
      <c r="I13" s="24">
        <v>609400</v>
      </c>
      <c r="J13" s="24">
        <v>609400</v>
      </c>
      <c r="K13" s="24">
        <v>609400</v>
      </c>
      <c r="L13" s="24"/>
      <c r="M13" s="24"/>
      <c r="N13" s="24"/>
      <c r="O13" s="24"/>
      <c r="P13" s="24"/>
      <c r="Q13" s="24"/>
      <c r="R13" s="24"/>
      <c r="S13" s="24"/>
      <c r="T13" s="24"/>
      <c r="U13" s="24"/>
      <c r="V13" s="24"/>
      <c r="W13" s="24"/>
    </row>
    <row r="14" ht="18.75" customHeight="1" spans="1:23">
      <c r="A14" s="121" t="s">
        <v>292</v>
      </c>
      <c r="B14" s="121" t="s">
        <v>295</v>
      </c>
      <c r="C14" s="22" t="s">
        <v>294</v>
      </c>
      <c r="D14" s="121" t="s">
        <v>71</v>
      </c>
      <c r="E14" s="121" t="s">
        <v>115</v>
      </c>
      <c r="F14" s="121" t="s">
        <v>116</v>
      </c>
      <c r="G14" s="121" t="s">
        <v>280</v>
      </c>
      <c r="H14" s="121" t="s">
        <v>281</v>
      </c>
      <c r="I14" s="24">
        <v>198500</v>
      </c>
      <c r="J14" s="24">
        <v>198500</v>
      </c>
      <c r="K14" s="24">
        <v>198500</v>
      </c>
      <c r="L14" s="24"/>
      <c r="M14" s="24"/>
      <c r="N14" s="24"/>
      <c r="O14" s="24"/>
      <c r="P14" s="24"/>
      <c r="Q14" s="24"/>
      <c r="R14" s="24"/>
      <c r="S14" s="24"/>
      <c r="T14" s="24"/>
      <c r="U14" s="24"/>
      <c r="V14" s="24"/>
      <c r="W14" s="24"/>
    </row>
    <row r="15" ht="18.75" customHeight="1" spans="1:23">
      <c r="A15" s="121" t="s">
        <v>292</v>
      </c>
      <c r="B15" s="121" t="s">
        <v>295</v>
      </c>
      <c r="C15" s="22" t="s">
        <v>294</v>
      </c>
      <c r="D15" s="121" t="s">
        <v>71</v>
      </c>
      <c r="E15" s="121" t="s">
        <v>115</v>
      </c>
      <c r="F15" s="121" t="s">
        <v>116</v>
      </c>
      <c r="G15" s="121" t="s">
        <v>280</v>
      </c>
      <c r="H15" s="121" t="s">
        <v>281</v>
      </c>
      <c r="I15" s="24">
        <v>160400</v>
      </c>
      <c r="J15" s="24">
        <v>160400</v>
      </c>
      <c r="K15" s="24">
        <v>160400</v>
      </c>
      <c r="L15" s="24"/>
      <c r="M15" s="24"/>
      <c r="N15" s="24"/>
      <c r="O15" s="24"/>
      <c r="P15" s="24"/>
      <c r="Q15" s="24"/>
      <c r="R15" s="24"/>
      <c r="S15" s="24"/>
      <c r="T15" s="24"/>
      <c r="U15" s="24"/>
      <c r="V15" s="24"/>
      <c r="W15" s="24"/>
    </row>
    <row r="16" ht="18.75" customHeight="1" spans="1:23">
      <c r="A16" s="121" t="s">
        <v>292</v>
      </c>
      <c r="B16" s="121" t="s">
        <v>295</v>
      </c>
      <c r="C16" s="22" t="s">
        <v>294</v>
      </c>
      <c r="D16" s="121" t="s">
        <v>71</v>
      </c>
      <c r="E16" s="121" t="s">
        <v>115</v>
      </c>
      <c r="F16" s="121" t="s">
        <v>116</v>
      </c>
      <c r="G16" s="121" t="s">
        <v>296</v>
      </c>
      <c r="H16" s="121" t="s">
        <v>297</v>
      </c>
      <c r="I16" s="24">
        <v>250500</v>
      </c>
      <c r="J16" s="24">
        <v>250500</v>
      </c>
      <c r="K16" s="24">
        <v>250500</v>
      </c>
      <c r="L16" s="24"/>
      <c r="M16" s="24"/>
      <c r="N16" s="24"/>
      <c r="O16" s="24"/>
      <c r="P16" s="24"/>
      <c r="Q16" s="24"/>
      <c r="R16" s="24"/>
      <c r="S16" s="24"/>
      <c r="T16" s="24"/>
      <c r="U16" s="24"/>
      <c r="V16" s="24"/>
      <c r="W16" s="24"/>
    </row>
    <row r="17" ht="18.75" customHeight="1" spans="1:23">
      <c r="A17" s="25"/>
      <c r="B17" s="25"/>
      <c r="C17" s="22" t="s">
        <v>298</v>
      </c>
      <c r="D17" s="25"/>
      <c r="E17" s="25"/>
      <c r="F17" s="25"/>
      <c r="G17" s="25"/>
      <c r="H17" s="25"/>
      <c r="I17" s="24">
        <v>794400</v>
      </c>
      <c r="J17" s="24">
        <v>794400</v>
      </c>
      <c r="K17" s="24">
        <v>794400</v>
      </c>
      <c r="L17" s="24"/>
      <c r="M17" s="24"/>
      <c r="N17" s="24"/>
      <c r="O17" s="24"/>
      <c r="P17" s="24"/>
      <c r="Q17" s="24"/>
      <c r="R17" s="24"/>
      <c r="S17" s="24"/>
      <c r="T17" s="24"/>
      <c r="U17" s="24"/>
      <c r="V17" s="24"/>
      <c r="W17" s="24"/>
    </row>
    <row r="18" ht="18.75" customHeight="1" spans="1:23">
      <c r="A18" s="121" t="s">
        <v>299</v>
      </c>
      <c r="B18" s="121" t="s">
        <v>300</v>
      </c>
      <c r="C18" s="22" t="s">
        <v>298</v>
      </c>
      <c r="D18" s="121" t="s">
        <v>71</v>
      </c>
      <c r="E18" s="121" t="s">
        <v>111</v>
      </c>
      <c r="F18" s="121" t="s">
        <v>112</v>
      </c>
      <c r="G18" s="121" t="s">
        <v>249</v>
      </c>
      <c r="H18" s="121" t="s">
        <v>250</v>
      </c>
      <c r="I18" s="24">
        <v>794400</v>
      </c>
      <c r="J18" s="24">
        <v>794400</v>
      </c>
      <c r="K18" s="24">
        <v>794400</v>
      </c>
      <c r="L18" s="24"/>
      <c r="M18" s="24"/>
      <c r="N18" s="24"/>
      <c r="O18" s="24"/>
      <c r="P18" s="24"/>
      <c r="Q18" s="24"/>
      <c r="R18" s="24"/>
      <c r="S18" s="24"/>
      <c r="T18" s="24"/>
      <c r="U18" s="24"/>
      <c r="V18" s="24"/>
      <c r="W18" s="24"/>
    </row>
    <row r="19" ht="18.75" customHeight="1" spans="1:23">
      <c r="A19" s="25"/>
      <c r="B19" s="25"/>
      <c r="C19" s="22" t="s">
        <v>301</v>
      </c>
      <c r="D19" s="25"/>
      <c r="E19" s="25"/>
      <c r="F19" s="25"/>
      <c r="G19" s="25"/>
      <c r="H19" s="25"/>
      <c r="I19" s="24">
        <v>30000</v>
      </c>
      <c r="J19" s="24">
        <v>10000</v>
      </c>
      <c r="K19" s="24">
        <v>10000</v>
      </c>
      <c r="L19" s="24"/>
      <c r="M19" s="24"/>
      <c r="N19" s="24">
        <v>20000</v>
      </c>
      <c r="O19" s="24"/>
      <c r="P19" s="24"/>
      <c r="Q19" s="24"/>
      <c r="R19" s="24"/>
      <c r="S19" s="24"/>
      <c r="T19" s="24"/>
      <c r="U19" s="24"/>
      <c r="V19" s="24"/>
      <c r="W19" s="24"/>
    </row>
    <row r="20" ht="18.75" customHeight="1" spans="1:23">
      <c r="A20" s="121" t="s">
        <v>299</v>
      </c>
      <c r="B20" s="121" t="s">
        <v>302</v>
      </c>
      <c r="C20" s="22" t="s">
        <v>301</v>
      </c>
      <c r="D20" s="121" t="s">
        <v>71</v>
      </c>
      <c r="E20" s="121" t="s">
        <v>111</v>
      </c>
      <c r="F20" s="121" t="s">
        <v>112</v>
      </c>
      <c r="G20" s="121" t="s">
        <v>249</v>
      </c>
      <c r="H20" s="121" t="s">
        <v>250</v>
      </c>
      <c r="I20" s="24">
        <v>10000</v>
      </c>
      <c r="J20" s="24">
        <v>10000</v>
      </c>
      <c r="K20" s="24">
        <v>10000</v>
      </c>
      <c r="L20" s="24"/>
      <c r="M20" s="24"/>
      <c r="N20" s="24"/>
      <c r="O20" s="24"/>
      <c r="P20" s="24"/>
      <c r="Q20" s="24"/>
      <c r="R20" s="24"/>
      <c r="S20" s="24"/>
      <c r="T20" s="24"/>
      <c r="U20" s="24"/>
      <c r="V20" s="24"/>
      <c r="W20" s="24"/>
    </row>
    <row r="21" ht="18.75" customHeight="1" spans="1:23">
      <c r="A21" s="121" t="s">
        <v>299</v>
      </c>
      <c r="B21" s="121" t="s">
        <v>302</v>
      </c>
      <c r="C21" s="22" t="s">
        <v>301</v>
      </c>
      <c r="D21" s="121" t="s">
        <v>71</v>
      </c>
      <c r="E21" s="121" t="s">
        <v>111</v>
      </c>
      <c r="F21" s="121" t="s">
        <v>112</v>
      </c>
      <c r="G21" s="121" t="s">
        <v>249</v>
      </c>
      <c r="H21" s="121" t="s">
        <v>250</v>
      </c>
      <c r="I21" s="24">
        <v>20000</v>
      </c>
      <c r="J21" s="24"/>
      <c r="K21" s="24"/>
      <c r="L21" s="24"/>
      <c r="M21" s="24"/>
      <c r="N21" s="24">
        <v>20000</v>
      </c>
      <c r="O21" s="24"/>
      <c r="P21" s="24"/>
      <c r="Q21" s="24"/>
      <c r="R21" s="24"/>
      <c r="S21" s="24"/>
      <c r="T21" s="24"/>
      <c r="U21" s="24"/>
      <c r="V21" s="24"/>
      <c r="W21" s="24"/>
    </row>
    <row r="22" ht="18.75" customHeight="1" spans="1:23">
      <c r="A22" s="25"/>
      <c r="B22" s="25"/>
      <c r="C22" s="22" t="s">
        <v>303</v>
      </c>
      <c r="D22" s="25"/>
      <c r="E22" s="25"/>
      <c r="F22" s="25"/>
      <c r="G22" s="25"/>
      <c r="H22" s="25"/>
      <c r="I22" s="24">
        <v>20000</v>
      </c>
      <c r="J22" s="24"/>
      <c r="K22" s="24"/>
      <c r="L22" s="24"/>
      <c r="M22" s="24"/>
      <c r="N22" s="24">
        <v>20000</v>
      </c>
      <c r="O22" s="24"/>
      <c r="P22" s="24"/>
      <c r="Q22" s="24"/>
      <c r="R22" s="24"/>
      <c r="S22" s="24"/>
      <c r="T22" s="24"/>
      <c r="U22" s="24"/>
      <c r="V22" s="24"/>
      <c r="W22" s="24"/>
    </row>
    <row r="23" ht="18.75" customHeight="1" spans="1:23">
      <c r="A23" s="121" t="s">
        <v>292</v>
      </c>
      <c r="B23" s="121" t="s">
        <v>304</v>
      </c>
      <c r="C23" s="22" t="s">
        <v>303</v>
      </c>
      <c r="D23" s="121" t="s">
        <v>71</v>
      </c>
      <c r="E23" s="121" t="s">
        <v>111</v>
      </c>
      <c r="F23" s="121" t="s">
        <v>112</v>
      </c>
      <c r="G23" s="121" t="s">
        <v>249</v>
      </c>
      <c r="H23" s="121" t="s">
        <v>250</v>
      </c>
      <c r="I23" s="24">
        <v>20000</v>
      </c>
      <c r="J23" s="24"/>
      <c r="K23" s="24"/>
      <c r="L23" s="24"/>
      <c r="M23" s="24"/>
      <c r="N23" s="24">
        <v>20000</v>
      </c>
      <c r="O23" s="24"/>
      <c r="P23" s="24"/>
      <c r="Q23" s="24"/>
      <c r="R23" s="24"/>
      <c r="S23" s="24"/>
      <c r="T23" s="24"/>
      <c r="U23" s="24"/>
      <c r="V23" s="24"/>
      <c r="W23" s="24"/>
    </row>
    <row r="24" ht="18.75" customHeight="1" spans="1:23">
      <c r="A24" s="25"/>
      <c r="B24" s="25"/>
      <c r="C24" s="22" t="s">
        <v>305</v>
      </c>
      <c r="D24" s="25"/>
      <c r="E24" s="25"/>
      <c r="F24" s="25"/>
      <c r="G24" s="25"/>
      <c r="H24" s="25"/>
      <c r="I24" s="24">
        <v>2500</v>
      </c>
      <c r="J24" s="24"/>
      <c r="K24" s="24"/>
      <c r="L24" s="24"/>
      <c r="M24" s="24"/>
      <c r="N24" s="24">
        <v>2500</v>
      </c>
      <c r="O24" s="24"/>
      <c r="P24" s="24"/>
      <c r="Q24" s="24"/>
      <c r="R24" s="24"/>
      <c r="S24" s="24"/>
      <c r="T24" s="24"/>
      <c r="U24" s="24"/>
      <c r="V24" s="24"/>
      <c r="W24" s="24"/>
    </row>
    <row r="25" ht="18.75" customHeight="1" spans="1:23">
      <c r="A25" s="121" t="s">
        <v>292</v>
      </c>
      <c r="B25" s="121" t="s">
        <v>306</v>
      </c>
      <c r="C25" s="22" t="s">
        <v>305</v>
      </c>
      <c r="D25" s="121" t="s">
        <v>71</v>
      </c>
      <c r="E25" s="121" t="s">
        <v>109</v>
      </c>
      <c r="F25" s="121" t="s">
        <v>110</v>
      </c>
      <c r="G25" s="121" t="s">
        <v>249</v>
      </c>
      <c r="H25" s="121" t="s">
        <v>250</v>
      </c>
      <c r="I25" s="24">
        <v>2500</v>
      </c>
      <c r="J25" s="24"/>
      <c r="K25" s="24"/>
      <c r="L25" s="24"/>
      <c r="M25" s="24"/>
      <c r="N25" s="24">
        <v>2500</v>
      </c>
      <c r="O25" s="24"/>
      <c r="P25" s="24"/>
      <c r="Q25" s="24"/>
      <c r="R25" s="24"/>
      <c r="S25" s="24"/>
      <c r="T25" s="24"/>
      <c r="U25" s="24"/>
      <c r="V25" s="24"/>
      <c r="W25" s="24"/>
    </row>
    <row r="26" ht="18.75" customHeight="1" spans="1:23">
      <c r="A26" s="25"/>
      <c r="B26" s="25"/>
      <c r="C26" s="22" t="s">
        <v>307</v>
      </c>
      <c r="D26" s="25"/>
      <c r="E26" s="25"/>
      <c r="F26" s="25"/>
      <c r="G26" s="25"/>
      <c r="H26" s="25"/>
      <c r="I26" s="24">
        <v>336459.21</v>
      </c>
      <c r="J26" s="24">
        <v>60909.75</v>
      </c>
      <c r="K26" s="24">
        <v>60909.75</v>
      </c>
      <c r="L26" s="24"/>
      <c r="M26" s="24"/>
      <c r="N26" s="24">
        <v>275549.46</v>
      </c>
      <c r="O26" s="24"/>
      <c r="P26" s="24"/>
      <c r="Q26" s="24"/>
      <c r="R26" s="24"/>
      <c r="S26" s="24"/>
      <c r="T26" s="24"/>
      <c r="U26" s="24"/>
      <c r="V26" s="24"/>
      <c r="W26" s="24"/>
    </row>
    <row r="27" ht="18.75" customHeight="1" spans="1:23">
      <c r="A27" s="121" t="s">
        <v>292</v>
      </c>
      <c r="B27" s="121" t="s">
        <v>308</v>
      </c>
      <c r="C27" s="22" t="s">
        <v>307</v>
      </c>
      <c r="D27" s="121" t="s">
        <v>71</v>
      </c>
      <c r="E27" s="121" t="s">
        <v>109</v>
      </c>
      <c r="F27" s="121" t="s">
        <v>110</v>
      </c>
      <c r="G27" s="121" t="s">
        <v>249</v>
      </c>
      <c r="H27" s="121" t="s">
        <v>250</v>
      </c>
      <c r="I27" s="24">
        <v>60909.75</v>
      </c>
      <c r="J27" s="24">
        <v>60909.75</v>
      </c>
      <c r="K27" s="24">
        <v>60909.75</v>
      </c>
      <c r="L27" s="24"/>
      <c r="M27" s="24"/>
      <c r="N27" s="24"/>
      <c r="O27" s="24"/>
      <c r="P27" s="24"/>
      <c r="Q27" s="24"/>
      <c r="R27" s="24"/>
      <c r="S27" s="24"/>
      <c r="T27" s="24"/>
      <c r="U27" s="24"/>
      <c r="V27" s="24"/>
      <c r="W27" s="24"/>
    </row>
    <row r="28" ht="18.75" customHeight="1" spans="1:23">
      <c r="A28" s="121" t="s">
        <v>292</v>
      </c>
      <c r="B28" s="121" t="s">
        <v>308</v>
      </c>
      <c r="C28" s="22" t="s">
        <v>307</v>
      </c>
      <c r="D28" s="121" t="s">
        <v>71</v>
      </c>
      <c r="E28" s="121" t="s">
        <v>109</v>
      </c>
      <c r="F28" s="121" t="s">
        <v>110</v>
      </c>
      <c r="G28" s="121" t="s">
        <v>249</v>
      </c>
      <c r="H28" s="121" t="s">
        <v>250</v>
      </c>
      <c r="I28" s="24">
        <v>64007.72</v>
      </c>
      <c r="J28" s="24"/>
      <c r="K28" s="24"/>
      <c r="L28" s="24"/>
      <c r="M28" s="24"/>
      <c r="N28" s="24">
        <v>64007.72</v>
      </c>
      <c r="O28" s="24"/>
      <c r="P28" s="24"/>
      <c r="Q28" s="24"/>
      <c r="R28" s="24"/>
      <c r="S28" s="24"/>
      <c r="T28" s="24"/>
      <c r="U28" s="24"/>
      <c r="V28" s="24"/>
      <c r="W28" s="24"/>
    </row>
    <row r="29" ht="18.75" customHeight="1" spans="1:23">
      <c r="A29" s="121" t="s">
        <v>292</v>
      </c>
      <c r="B29" s="121" t="s">
        <v>308</v>
      </c>
      <c r="C29" s="22" t="s">
        <v>307</v>
      </c>
      <c r="D29" s="121" t="s">
        <v>71</v>
      </c>
      <c r="E29" s="121" t="s">
        <v>109</v>
      </c>
      <c r="F29" s="121" t="s">
        <v>110</v>
      </c>
      <c r="G29" s="121" t="s">
        <v>309</v>
      </c>
      <c r="H29" s="121" t="s">
        <v>310</v>
      </c>
      <c r="I29" s="24">
        <v>1353.6</v>
      </c>
      <c r="J29" s="24"/>
      <c r="K29" s="24"/>
      <c r="L29" s="24"/>
      <c r="M29" s="24"/>
      <c r="N29" s="24">
        <v>1353.6</v>
      </c>
      <c r="O29" s="24"/>
      <c r="P29" s="24"/>
      <c r="Q29" s="24"/>
      <c r="R29" s="24"/>
      <c r="S29" s="24"/>
      <c r="T29" s="24"/>
      <c r="U29" s="24"/>
      <c r="V29" s="24"/>
      <c r="W29" s="24"/>
    </row>
    <row r="30" ht="18.75" customHeight="1" spans="1:23">
      <c r="A30" s="121" t="s">
        <v>292</v>
      </c>
      <c r="B30" s="121" t="s">
        <v>308</v>
      </c>
      <c r="C30" s="22" t="s">
        <v>307</v>
      </c>
      <c r="D30" s="121" t="s">
        <v>71</v>
      </c>
      <c r="E30" s="121" t="s">
        <v>109</v>
      </c>
      <c r="F30" s="121" t="s">
        <v>110</v>
      </c>
      <c r="G30" s="121" t="s">
        <v>309</v>
      </c>
      <c r="H30" s="121" t="s">
        <v>310</v>
      </c>
      <c r="I30" s="24">
        <v>1096</v>
      </c>
      <c r="J30" s="24"/>
      <c r="K30" s="24"/>
      <c r="L30" s="24"/>
      <c r="M30" s="24"/>
      <c r="N30" s="24">
        <v>1096</v>
      </c>
      <c r="O30" s="24"/>
      <c r="P30" s="24"/>
      <c r="Q30" s="24"/>
      <c r="R30" s="24"/>
      <c r="S30" s="24"/>
      <c r="T30" s="24"/>
      <c r="U30" s="24"/>
      <c r="V30" s="24"/>
      <c r="W30" s="24"/>
    </row>
    <row r="31" ht="18.75" customHeight="1" spans="1:23">
      <c r="A31" s="121" t="s">
        <v>292</v>
      </c>
      <c r="B31" s="121" t="s">
        <v>308</v>
      </c>
      <c r="C31" s="22" t="s">
        <v>307</v>
      </c>
      <c r="D31" s="121" t="s">
        <v>71</v>
      </c>
      <c r="E31" s="121" t="s">
        <v>109</v>
      </c>
      <c r="F31" s="121" t="s">
        <v>110</v>
      </c>
      <c r="G31" s="121" t="s">
        <v>311</v>
      </c>
      <c r="H31" s="121" t="s">
        <v>312</v>
      </c>
      <c r="I31" s="24">
        <v>1609.41</v>
      </c>
      <c r="J31" s="24"/>
      <c r="K31" s="24"/>
      <c r="L31" s="24"/>
      <c r="M31" s="24"/>
      <c r="N31" s="24">
        <v>1609.41</v>
      </c>
      <c r="O31" s="24"/>
      <c r="P31" s="24"/>
      <c r="Q31" s="24"/>
      <c r="R31" s="24"/>
      <c r="S31" s="24"/>
      <c r="T31" s="24"/>
      <c r="U31" s="24"/>
      <c r="V31" s="24"/>
      <c r="W31" s="24"/>
    </row>
    <row r="32" ht="18.75" customHeight="1" spans="1:23">
      <c r="A32" s="121" t="s">
        <v>292</v>
      </c>
      <c r="B32" s="121" t="s">
        <v>308</v>
      </c>
      <c r="C32" s="22" t="s">
        <v>307</v>
      </c>
      <c r="D32" s="121" t="s">
        <v>71</v>
      </c>
      <c r="E32" s="121" t="s">
        <v>109</v>
      </c>
      <c r="F32" s="121" t="s">
        <v>110</v>
      </c>
      <c r="G32" s="121" t="s">
        <v>311</v>
      </c>
      <c r="H32" s="121" t="s">
        <v>312</v>
      </c>
      <c r="I32" s="24">
        <v>2239.89</v>
      </c>
      <c r="J32" s="24"/>
      <c r="K32" s="24"/>
      <c r="L32" s="24"/>
      <c r="M32" s="24"/>
      <c r="N32" s="24">
        <v>2239.89</v>
      </c>
      <c r="O32" s="24"/>
      <c r="P32" s="24"/>
      <c r="Q32" s="24"/>
      <c r="R32" s="24"/>
      <c r="S32" s="24"/>
      <c r="T32" s="24"/>
      <c r="U32" s="24"/>
      <c r="V32" s="24"/>
      <c r="W32" s="24"/>
    </row>
    <row r="33" ht="18.75" customHeight="1" spans="1:23">
      <c r="A33" s="121" t="s">
        <v>292</v>
      </c>
      <c r="B33" s="121" t="s">
        <v>308</v>
      </c>
      <c r="C33" s="22" t="s">
        <v>307</v>
      </c>
      <c r="D33" s="121" t="s">
        <v>71</v>
      </c>
      <c r="E33" s="121" t="s">
        <v>109</v>
      </c>
      <c r="F33" s="121" t="s">
        <v>110</v>
      </c>
      <c r="G33" s="121" t="s">
        <v>313</v>
      </c>
      <c r="H33" s="121" t="s">
        <v>314</v>
      </c>
      <c r="I33" s="24">
        <v>20259.9</v>
      </c>
      <c r="J33" s="24"/>
      <c r="K33" s="24"/>
      <c r="L33" s="24"/>
      <c r="M33" s="24"/>
      <c r="N33" s="24">
        <v>20259.9</v>
      </c>
      <c r="O33" s="24"/>
      <c r="P33" s="24"/>
      <c r="Q33" s="24"/>
      <c r="R33" s="24"/>
      <c r="S33" s="24"/>
      <c r="T33" s="24"/>
      <c r="U33" s="24"/>
      <c r="V33" s="24"/>
      <c r="W33" s="24"/>
    </row>
    <row r="34" ht="18.75" customHeight="1" spans="1:23">
      <c r="A34" s="121" t="s">
        <v>292</v>
      </c>
      <c r="B34" s="121" t="s">
        <v>308</v>
      </c>
      <c r="C34" s="22" t="s">
        <v>307</v>
      </c>
      <c r="D34" s="121" t="s">
        <v>71</v>
      </c>
      <c r="E34" s="121" t="s">
        <v>109</v>
      </c>
      <c r="F34" s="121" t="s">
        <v>110</v>
      </c>
      <c r="G34" s="121" t="s">
        <v>256</v>
      </c>
      <c r="H34" s="121" t="s">
        <v>257</v>
      </c>
      <c r="I34" s="24">
        <v>16102.5</v>
      </c>
      <c r="J34" s="24"/>
      <c r="K34" s="24"/>
      <c r="L34" s="24"/>
      <c r="M34" s="24"/>
      <c r="N34" s="24">
        <v>16102.5</v>
      </c>
      <c r="O34" s="24"/>
      <c r="P34" s="24"/>
      <c r="Q34" s="24"/>
      <c r="R34" s="24"/>
      <c r="S34" s="24"/>
      <c r="T34" s="24"/>
      <c r="U34" s="24"/>
      <c r="V34" s="24"/>
      <c r="W34" s="24"/>
    </row>
    <row r="35" ht="18.75" customHeight="1" spans="1:23">
      <c r="A35" s="121" t="s">
        <v>292</v>
      </c>
      <c r="B35" s="121" t="s">
        <v>308</v>
      </c>
      <c r="C35" s="22" t="s">
        <v>307</v>
      </c>
      <c r="D35" s="121" t="s">
        <v>71</v>
      </c>
      <c r="E35" s="121" t="s">
        <v>109</v>
      </c>
      <c r="F35" s="121" t="s">
        <v>110</v>
      </c>
      <c r="G35" s="121" t="s">
        <v>315</v>
      </c>
      <c r="H35" s="121" t="s">
        <v>316</v>
      </c>
      <c r="I35" s="24">
        <v>43496</v>
      </c>
      <c r="J35" s="24"/>
      <c r="K35" s="24"/>
      <c r="L35" s="24"/>
      <c r="M35" s="24"/>
      <c r="N35" s="24">
        <v>43496</v>
      </c>
      <c r="O35" s="24"/>
      <c r="P35" s="24"/>
      <c r="Q35" s="24"/>
      <c r="R35" s="24"/>
      <c r="S35" s="24"/>
      <c r="T35" s="24"/>
      <c r="U35" s="24"/>
      <c r="V35" s="24"/>
      <c r="W35" s="24"/>
    </row>
    <row r="36" ht="18.75" customHeight="1" spans="1:23">
      <c r="A36" s="121" t="s">
        <v>292</v>
      </c>
      <c r="B36" s="121" t="s">
        <v>308</v>
      </c>
      <c r="C36" s="22" t="s">
        <v>307</v>
      </c>
      <c r="D36" s="121" t="s">
        <v>71</v>
      </c>
      <c r="E36" s="121" t="s">
        <v>109</v>
      </c>
      <c r="F36" s="121" t="s">
        <v>110</v>
      </c>
      <c r="G36" s="121" t="s">
        <v>315</v>
      </c>
      <c r="H36" s="121" t="s">
        <v>316</v>
      </c>
      <c r="I36" s="24">
        <v>32000</v>
      </c>
      <c r="J36" s="24"/>
      <c r="K36" s="24"/>
      <c r="L36" s="24"/>
      <c r="M36" s="24"/>
      <c r="N36" s="24">
        <v>32000</v>
      </c>
      <c r="O36" s="24"/>
      <c r="P36" s="24"/>
      <c r="Q36" s="24"/>
      <c r="R36" s="24"/>
      <c r="S36" s="24"/>
      <c r="T36" s="24"/>
      <c r="U36" s="24"/>
      <c r="V36" s="24"/>
      <c r="W36" s="24"/>
    </row>
    <row r="37" ht="18.75" customHeight="1" spans="1:23">
      <c r="A37" s="121" t="s">
        <v>292</v>
      </c>
      <c r="B37" s="121" t="s">
        <v>308</v>
      </c>
      <c r="C37" s="22" t="s">
        <v>307</v>
      </c>
      <c r="D37" s="121" t="s">
        <v>71</v>
      </c>
      <c r="E37" s="121" t="s">
        <v>109</v>
      </c>
      <c r="F37" s="121" t="s">
        <v>110</v>
      </c>
      <c r="G37" s="121" t="s">
        <v>315</v>
      </c>
      <c r="H37" s="121" t="s">
        <v>316</v>
      </c>
      <c r="I37" s="24">
        <v>13384.44</v>
      </c>
      <c r="J37" s="24"/>
      <c r="K37" s="24"/>
      <c r="L37" s="24"/>
      <c r="M37" s="24"/>
      <c r="N37" s="24">
        <v>13384.44</v>
      </c>
      <c r="O37" s="24"/>
      <c r="P37" s="24"/>
      <c r="Q37" s="24"/>
      <c r="R37" s="24"/>
      <c r="S37" s="24"/>
      <c r="T37" s="24"/>
      <c r="U37" s="24"/>
      <c r="V37" s="24"/>
      <c r="W37" s="24"/>
    </row>
    <row r="38" ht="18.75" customHeight="1" spans="1:23">
      <c r="A38" s="121" t="s">
        <v>292</v>
      </c>
      <c r="B38" s="121" t="s">
        <v>308</v>
      </c>
      <c r="C38" s="22" t="s">
        <v>307</v>
      </c>
      <c r="D38" s="121" t="s">
        <v>71</v>
      </c>
      <c r="E38" s="121" t="s">
        <v>109</v>
      </c>
      <c r="F38" s="121" t="s">
        <v>110</v>
      </c>
      <c r="G38" s="121" t="s">
        <v>258</v>
      </c>
      <c r="H38" s="121" t="s">
        <v>259</v>
      </c>
      <c r="I38" s="24">
        <v>20000</v>
      </c>
      <c r="J38" s="24"/>
      <c r="K38" s="24"/>
      <c r="L38" s="24"/>
      <c r="M38" s="24"/>
      <c r="N38" s="24">
        <v>20000</v>
      </c>
      <c r="O38" s="24"/>
      <c r="P38" s="24"/>
      <c r="Q38" s="24"/>
      <c r="R38" s="24"/>
      <c r="S38" s="24"/>
      <c r="T38" s="24"/>
      <c r="U38" s="24"/>
      <c r="V38" s="24"/>
      <c r="W38" s="24"/>
    </row>
    <row r="39" ht="18.75" customHeight="1" spans="1:23">
      <c r="A39" s="121" t="s">
        <v>292</v>
      </c>
      <c r="B39" s="121" t="s">
        <v>308</v>
      </c>
      <c r="C39" s="22" t="s">
        <v>307</v>
      </c>
      <c r="D39" s="121" t="s">
        <v>71</v>
      </c>
      <c r="E39" s="121" t="s">
        <v>109</v>
      </c>
      <c r="F39" s="121" t="s">
        <v>110</v>
      </c>
      <c r="G39" s="121" t="s">
        <v>317</v>
      </c>
      <c r="H39" s="121" t="s">
        <v>318</v>
      </c>
      <c r="I39" s="24">
        <v>60000</v>
      </c>
      <c r="J39" s="24"/>
      <c r="K39" s="24"/>
      <c r="L39" s="24"/>
      <c r="M39" s="24"/>
      <c r="N39" s="24">
        <v>60000</v>
      </c>
      <c r="O39" s="24"/>
      <c r="P39" s="24"/>
      <c r="Q39" s="24"/>
      <c r="R39" s="24"/>
      <c r="S39" s="24"/>
      <c r="T39" s="24"/>
      <c r="U39" s="24"/>
      <c r="V39" s="24"/>
      <c r="W39" s="24"/>
    </row>
    <row r="40" ht="18.75" customHeight="1" spans="1:23">
      <c r="A40" s="25"/>
      <c r="B40" s="25"/>
      <c r="C40" s="22" t="s">
        <v>319</v>
      </c>
      <c r="D40" s="25"/>
      <c r="E40" s="25"/>
      <c r="F40" s="25"/>
      <c r="G40" s="25"/>
      <c r="H40" s="25"/>
      <c r="I40" s="24">
        <v>512528.08</v>
      </c>
      <c r="J40" s="24"/>
      <c r="K40" s="24"/>
      <c r="L40" s="24"/>
      <c r="M40" s="24"/>
      <c r="N40" s="24">
        <v>512528.08</v>
      </c>
      <c r="O40" s="24"/>
      <c r="P40" s="24"/>
      <c r="Q40" s="24"/>
      <c r="R40" s="24"/>
      <c r="S40" s="24"/>
      <c r="T40" s="24"/>
      <c r="U40" s="24"/>
      <c r="V40" s="24"/>
      <c r="W40" s="24"/>
    </row>
    <row r="41" ht="18.75" customHeight="1" spans="1:23">
      <c r="A41" s="121" t="s">
        <v>320</v>
      </c>
      <c r="B41" s="121" t="s">
        <v>321</v>
      </c>
      <c r="C41" s="22" t="s">
        <v>319</v>
      </c>
      <c r="D41" s="121" t="s">
        <v>71</v>
      </c>
      <c r="E41" s="121" t="s">
        <v>105</v>
      </c>
      <c r="F41" s="121" t="s">
        <v>106</v>
      </c>
      <c r="G41" s="121" t="s">
        <v>280</v>
      </c>
      <c r="H41" s="121" t="s">
        <v>281</v>
      </c>
      <c r="I41" s="24">
        <v>469728.08</v>
      </c>
      <c r="J41" s="24"/>
      <c r="K41" s="24"/>
      <c r="L41" s="24"/>
      <c r="M41" s="24"/>
      <c r="N41" s="24">
        <v>469728.08</v>
      </c>
      <c r="O41" s="24"/>
      <c r="P41" s="24"/>
      <c r="Q41" s="24"/>
      <c r="R41" s="24"/>
      <c r="S41" s="24"/>
      <c r="T41" s="24"/>
      <c r="U41" s="24"/>
      <c r="V41" s="24"/>
      <c r="W41" s="24"/>
    </row>
    <row r="42" ht="18.75" customHeight="1" spans="1:23">
      <c r="A42" s="121" t="s">
        <v>320</v>
      </c>
      <c r="B42" s="121" t="s">
        <v>321</v>
      </c>
      <c r="C42" s="22" t="s">
        <v>319</v>
      </c>
      <c r="D42" s="121" t="s">
        <v>71</v>
      </c>
      <c r="E42" s="121" t="s">
        <v>105</v>
      </c>
      <c r="F42" s="121" t="s">
        <v>106</v>
      </c>
      <c r="G42" s="121" t="s">
        <v>280</v>
      </c>
      <c r="H42" s="121" t="s">
        <v>281</v>
      </c>
      <c r="I42" s="24">
        <v>42800</v>
      </c>
      <c r="J42" s="24"/>
      <c r="K42" s="24"/>
      <c r="L42" s="24"/>
      <c r="M42" s="24"/>
      <c r="N42" s="24">
        <v>42800</v>
      </c>
      <c r="O42" s="24"/>
      <c r="P42" s="24"/>
      <c r="Q42" s="24"/>
      <c r="R42" s="24"/>
      <c r="S42" s="24"/>
      <c r="T42" s="24"/>
      <c r="U42" s="24"/>
      <c r="V42" s="24"/>
      <c r="W42" s="24"/>
    </row>
    <row r="43" ht="18.75" customHeight="1" spans="1:23">
      <c r="A43" s="25"/>
      <c r="B43" s="25"/>
      <c r="C43" s="22" t="s">
        <v>322</v>
      </c>
      <c r="D43" s="25"/>
      <c r="E43" s="25"/>
      <c r="F43" s="25"/>
      <c r="G43" s="25"/>
      <c r="H43" s="25"/>
      <c r="I43" s="24">
        <v>329120.25</v>
      </c>
      <c r="J43" s="24">
        <v>329120.25</v>
      </c>
      <c r="K43" s="24">
        <v>329120.25</v>
      </c>
      <c r="L43" s="24"/>
      <c r="M43" s="24"/>
      <c r="N43" s="24"/>
      <c r="O43" s="24"/>
      <c r="P43" s="24"/>
      <c r="Q43" s="24"/>
      <c r="R43" s="24"/>
      <c r="S43" s="24"/>
      <c r="T43" s="24"/>
      <c r="U43" s="24"/>
      <c r="V43" s="24"/>
      <c r="W43" s="24"/>
    </row>
    <row r="44" ht="18.75" customHeight="1" spans="1:23">
      <c r="A44" s="121" t="s">
        <v>292</v>
      </c>
      <c r="B44" s="121" t="s">
        <v>323</v>
      </c>
      <c r="C44" s="22" t="s">
        <v>322</v>
      </c>
      <c r="D44" s="121" t="s">
        <v>71</v>
      </c>
      <c r="E44" s="121" t="s">
        <v>115</v>
      </c>
      <c r="F44" s="121" t="s">
        <v>116</v>
      </c>
      <c r="G44" s="121" t="s">
        <v>280</v>
      </c>
      <c r="H44" s="121" t="s">
        <v>281</v>
      </c>
      <c r="I44" s="24">
        <v>6750</v>
      </c>
      <c r="J44" s="24">
        <v>6750</v>
      </c>
      <c r="K44" s="24">
        <v>6750</v>
      </c>
      <c r="L44" s="24"/>
      <c r="M44" s="24"/>
      <c r="N44" s="24"/>
      <c r="O44" s="24"/>
      <c r="P44" s="24"/>
      <c r="Q44" s="24"/>
      <c r="R44" s="24"/>
      <c r="S44" s="24"/>
      <c r="T44" s="24"/>
      <c r="U44" s="24"/>
      <c r="V44" s="24"/>
      <c r="W44" s="24"/>
    </row>
    <row r="45" ht="18.75" customHeight="1" spans="1:23">
      <c r="A45" s="121" t="s">
        <v>292</v>
      </c>
      <c r="B45" s="121" t="s">
        <v>323</v>
      </c>
      <c r="C45" s="22" t="s">
        <v>322</v>
      </c>
      <c r="D45" s="121" t="s">
        <v>71</v>
      </c>
      <c r="E45" s="121" t="s">
        <v>115</v>
      </c>
      <c r="F45" s="121" t="s">
        <v>116</v>
      </c>
      <c r="G45" s="121" t="s">
        <v>280</v>
      </c>
      <c r="H45" s="121" t="s">
        <v>281</v>
      </c>
      <c r="I45" s="24">
        <v>45360</v>
      </c>
      <c r="J45" s="24">
        <v>45360</v>
      </c>
      <c r="K45" s="24">
        <v>45360</v>
      </c>
      <c r="L45" s="24"/>
      <c r="M45" s="24"/>
      <c r="N45" s="24"/>
      <c r="O45" s="24"/>
      <c r="P45" s="24"/>
      <c r="Q45" s="24"/>
      <c r="R45" s="24"/>
      <c r="S45" s="24"/>
      <c r="T45" s="24"/>
      <c r="U45" s="24"/>
      <c r="V45" s="24"/>
      <c r="W45" s="24"/>
    </row>
    <row r="46" ht="18.75" customHeight="1" spans="1:23">
      <c r="A46" s="121" t="s">
        <v>292</v>
      </c>
      <c r="B46" s="121" t="s">
        <v>323</v>
      </c>
      <c r="C46" s="22" t="s">
        <v>322</v>
      </c>
      <c r="D46" s="121" t="s">
        <v>71</v>
      </c>
      <c r="E46" s="121" t="s">
        <v>115</v>
      </c>
      <c r="F46" s="121" t="s">
        <v>116</v>
      </c>
      <c r="G46" s="121" t="s">
        <v>280</v>
      </c>
      <c r="H46" s="121" t="s">
        <v>281</v>
      </c>
      <c r="I46" s="24">
        <v>60406.56</v>
      </c>
      <c r="J46" s="24">
        <v>60406.56</v>
      </c>
      <c r="K46" s="24">
        <v>60406.56</v>
      </c>
      <c r="L46" s="24"/>
      <c r="M46" s="24"/>
      <c r="N46" s="24"/>
      <c r="O46" s="24"/>
      <c r="P46" s="24"/>
      <c r="Q46" s="24"/>
      <c r="R46" s="24"/>
      <c r="S46" s="24"/>
      <c r="T46" s="24"/>
      <c r="U46" s="24"/>
      <c r="V46" s="24"/>
      <c r="W46" s="24"/>
    </row>
    <row r="47" ht="18.75" customHeight="1" spans="1:23">
      <c r="A47" s="121" t="s">
        <v>292</v>
      </c>
      <c r="B47" s="121" t="s">
        <v>323</v>
      </c>
      <c r="C47" s="22" t="s">
        <v>322</v>
      </c>
      <c r="D47" s="121" t="s">
        <v>71</v>
      </c>
      <c r="E47" s="121" t="s">
        <v>115</v>
      </c>
      <c r="F47" s="121" t="s">
        <v>116</v>
      </c>
      <c r="G47" s="121" t="s">
        <v>280</v>
      </c>
      <c r="H47" s="121" t="s">
        <v>281</v>
      </c>
      <c r="I47" s="24">
        <v>6259.68</v>
      </c>
      <c r="J47" s="24">
        <v>6259.68</v>
      </c>
      <c r="K47" s="24">
        <v>6259.68</v>
      </c>
      <c r="L47" s="24"/>
      <c r="M47" s="24"/>
      <c r="N47" s="24"/>
      <c r="O47" s="24"/>
      <c r="P47" s="24"/>
      <c r="Q47" s="24"/>
      <c r="R47" s="24"/>
      <c r="S47" s="24"/>
      <c r="T47" s="24"/>
      <c r="U47" s="24"/>
      <c r="V47" s="24"/>
      <c r="W47" s="24"/>
    </row>
    <row r="48" ht="18.75" customHeight="1" spans="1:23">
      <c r="A48" s="121" t="s">
        <v>292</v>
      </c>
      <c r="B48" s="121" t="s">
        <v>323</v>
      </c>
      <c r="C48" s="22" t="s">
        <v>322</v>
      </c>
      <c r="D48" s="121" t="s">
        <v>71</v>
      </c>
      <c r="E48" s="121" t="s">
        <v>115</v>
      </c>
      <c r="F48" s="121" t="s">
        <v>116</v>
      </c>
      <c r="G48" s="121" t="s">
        <v>280</v>
      </c>
      <c r="H48" s="121" t="s">
        <v>281</v>
      </c>
      <c r="I48" s="24">
        <v>171708</v>
      </c>
      <c r="J48" s="24">
        <v>171708</v>
      </c>
      <c r="K48" s="24">
        <v>171708</v>
      </c>
      <c r="L48" s="24"/>
      <c r="M48" s="24"/>
      <c r="N48" s="24"/>
      <c r="O48" s="24"/>
      <c r="P48" s="24"/>
      <c r="Q48" s="24"/>
      <c r="R48" s="24"/>
      <c r="S48" s="24"/>
      <c r="T48" s="24"/>
      <c r="U48" s="24"/>
      <c r="V48" s="24"/>
      <c r="W48" s="24"/>
    </row>
    <row r="49" ht="18.75" customHeight="1" spans="1:23">
      <c r="A49" s="121" t="s">
        <v>292</v>
      </c>
      <c r="B49" s="121" t="s">
        <v>323</v>
      </c>
      <c r="C49" s="22" t="s">
        <v>322</v>
      </c>
      <c r="D49" s="121" t="s">
        <v>71</v>
      </c>
      <c r="E49" s="121" t="s">
        <v>115</v>
      </c>
      <c r="F49" s="121" t="s">
        <v>116</v>
      </c>
      <c r="G49" s="121" t="s">
        <v>324</v>
      </c>
      <c r="H49" s="121" t="s">
        <v>325</v>
      </c>
      <c r="I49" s="24">
        <v>38636.01</v>
      </c>
      <c r="J49" s="24">
        <v>38636.01</v>
      </c>
      <c r="K49" s="24">
        <v>38636.01</v>
      </c>
      <c r="L49" s="24"/>
      <c r="M49" s="24"/>
      <c r="N49" s="24"/>
      <c r="O49" s="24"/>
      <c r="P49" s="24"/>
      <c r="Q49" s="24"/>
      <c r="R49" s="24"/>
      <c r="S49" s="24"/>
      <c r="T49" s="24"/>
      <c r="U49" s="24"/>
      <c r="V49" s="24"/>
      <c r="W49" s="24"/>
    </row>
    <row r="50" ht="18.75" customHeight="1" spans="1:23">
      <c r="A50" s="25"/>
      <c r="B50" s="25"/>
      <c r="C50" s="22" t="s">
        <v>326</v>
      </c>
      <c r="D50" s="25"/>
      <c r="E50" s="25"/>
      <c r="F50" s="25"/>
      <c r="G50" s="25"/>
      <c r="H50" s="25"/>
      <c r="I50" s="24">
        <v>382500</v>
      </c>
      <c r="J50" s="24">
        <v>12000</v>
      </c>
      <c r="K50" s="24">
        <v>12000</v>
      </c>
      <c r="L50" s="24"/>
      <c r="M50" s="24"/>
      <c r="N50" s="24">
        <v>370500</v>
      </c>
      <c r="O50" s="24"/>
      <c r="P50" s="24"/>
      <c r="Q50" s="24"/>
      <c r="R50" s="24"/>
      <c r="S50" s="24"/>
      <c r="T50" s="24"/>
      <c r="U50" s="24"/>
      <c r="V50" s="24"/>
      <c r="W50" s="24"/>
    </row>
    <row r="51" ht="18.75" customHeight="1" spans="1:23">
      <c r="A51" s="121" t="s">
        <v>299</v>
      </c>
      <c r="B51" s="121" t="s">
        <v>327</v>
      </c>
      <c r="C51" s="22" t="s">
        <v>326</v>
      </c>
      <c r="D51" s="121" t="s">
        <v>71</v>
      </c>
      <c r="E51" s="121" t="s">
        <v>115</v>
      </c>
      <c r="F51" s="121" t="s">
        <v>116</v>
      </c>
      <c r="G51" s="121" t="s">
        <v>280</v>
      </c>
      <c r="H51" s="121" t="s">
        <v>281</v>
      </c>
      <c r="I51" s="24">
        <v>12000</v>
      </c>
      <c r="J51" s="24">
        <v>12000</v>
      </c>
      <c r="K51" s="24">
        <v>12000</v>
      </c>
      <c r="L51" s="24"/>
      <c r="M51" s="24"/>
      <c r="N51" s="24"/>
      <c r="O51" s="24"/>
      <c r="P51" s="24"/>
      <c r="Q51" s="24"/>
      <c r="R51" s="24"/>
      <c r="S51" s="24"/>
      <c r="T51" s="24"/>
      <c r="U51" s="24"/>
      <c r="V51" s="24"/>
      <c r="W51" s="24"/>
    </row>
    <row r="52" ht="18.75" customHeight="1" spans="1:23">
      <c r="A52" s="121" t="s">
        <v>299</v>
      </c>
      <c r="B52" s="121" t="s">
        <v>327</v>
      </c>
      <c r="C52" s="22" t="s">
        <v>326</v>
      </c>
      <c r="D52" s="121" t="s">
        <v>71</v>
      </c>
      <c r="E52" s="121" t="s">
        <v>115</v>
      </c>
      <c r="F52" s="121" t="s">
        <v>116</v>
      </c>
      <c r="G52" s="121" t="s">
        <v>280</v>
      </c>
      <c r="H52" s="121" t="s">
        <v>281</v>
      </c>
      <c r="I52" s="24">
        <v>370500</v>
      </c>
      <c r="J52" s="24"/>
      <c r="K52" s="24"/>
      <c r="L52" s="24"/>
      <c r="M52" s="24"/>
      <c r="N52" s="24">
        <v>370500</v>
      </c>
      <c r="O52" s="24"/>
      <c r="P52" s="24"/>
      <c r="Q52" s="24"/>
      <c r="R52" s="24"/>
      <c r="S52" s="24"/>
      <c r="T52" s="24"/>
      <c r="U52" s="24"/>
      <c r="V52" s="24"/>
      <c r="W52" s="24"/>
    </row>
    <row r="53" ht="18.75" customHeight="1" spans="1:23">
      <c r="A53" s="25"/>
      <c r="B53" s="25"/>
      <c r="C53" s="22" t="s">
        <v>328</v>
      </c>
      <c r="D53" s="25"/>
      <c r="E53" s="25"/>
      <c r="F53" s="25"/>
      <c r="G53" s="25"/>
      <c r="H53" s="25"/>
      <c r="I53" s="24">
        <v>2216480</v>
      </c>
      <c r="J53" s="24"/>
      <c r="K53" s="24"/>
      <c r="L53" s="24"/>
      <c r="M53" s="24"/>
      <c r="N53" s="24">
        <v>2216480</v>
      </c>
      <c r="O53" s="24"/>
      <c r="P53" s="24"/>
      <c r="Q53" s="24"/>
      <c r="R53" s="24"/>
      <c r="S53" s="24"/>
      <c r="T53" s="24"/>
      <c r="U53" s="24"/>
      <c r="V53" s="24"/>
      <c r="W53" s="24"/>
    </row>
    <row r="54" ht="18.75" customHeight="1" spans="1:23">
      <c r="A54" s="121" t="s">
        <v>299</v>
      </c>
      <c r="B54" s="121" t="s">
        <v>329</v>
      </c>
      <c r="C54" s="22" t="s">
        <v>328</v>
      </c>
      <c r="D54" s="121" t="s">
        <v>71</v>
      </c>
      <c r="E54" s="121" t="s">
        <v>115</v>
      </c>
      <c r="F54" s="121" t="s">
        <v>116</v>
      </c>
      <c r="G54" s="121" t="s">
        <v>280</v>
      </c>
      <c r="H54" s="121" t="s">
        <v>281</v>
      </c>
      <c r="I54" s="24">
        <v>7500</v>
      </c>
      <c r="J54" s="24"/>
      <c r="K54" s="24"/>
      <c r="L54" s="24"/>
      <c r="M54" s="24"/>
      <c r="N54" s="24">
        <v>7500</v>
      </c>
      <c r="O54" s="24"/>
      <c r="P54" s="24"/>
      <c r="Q54" s="24"/>
      <c r="R54" s="24"/>
      <c r="S54" s="24"/>
      <c r="T54" s="24"/>
      <c r="U54" s="24"/>
      <c r="V54" s="24"/>
      <c r="W54" s="24"/>
    </row>
    <row r="55" ht="18.75" customHeight="1" spans="1:23">
      <c r="A55" s="121" t="s">
        <v>299</v>
      </c>
      <c r="B55" s="121" t="s">
        <v>329</v>
      </c>
      <c r="C55" s="22" t="s">
        <v>328</v>
      </c>
      <c r="D55" s="121" t="s">
        <v>71</v>
      </c>
      <c r="E55" s="121" t="s">
        <v>115</v>
      </c>
      <c r="F55" s="121" t="s">
        <v>116</v>
      </c>
      <c r="G55" s="121" t="s">
        <v>280</v>
      </c>
      <c r="H55" s="121" t="s">
        <v>281</v>
      </c>
      <c r="I55" s="24">
        <v>4300</v>
      </c>
      <c r="J55" s="24"/>
      <c r="K55" s="24"/>
      <c r="L55" s="24"/>
      <c r="M55" s="24"/>
      <c r="N55" s="24">
        <v>4300</v>
      </c>
      <c r="O55" s="24"/>
      <c r="P55" s="24"/>
      <c r="Q55" s="24"/>
      <c r="R55" s="24"/>
      <c r="S55" s="24"/>
      <c r="T55" s="24"/>
      <c r="U55" s="24"/>
      <c r="V55" s="24"/>
      <c r="W55" s="24"/>
    </row>
    <row r="56" ht="18.75" customHeight="1" spans="1:23">
      <c r="A56" s="121" t="s">
        <v>299</v>
      </c>
      <c r="B56" s="121" t="s">
        <v>329</v>
      </c>
      <c r="C56" s="22" t="s">
        <v>328</v>
      </c>
      <c r="D56" s="121" t="s">
        <v>71</v>
      </c>
      <c r="E56" s="121" t="s">
        <v>115</v>
      </c>
      <c r="F56" s="121" t="s">
        <v>116</v>
      </c>
      <c r="G56" s="121" t="s">
        <v>280</v>
      </c>
      <c r="H56" s="121" t="s">
        <v>281</v>
      </c>
      <c r="I56" s="24">
        <v>800</v>
      </c>
      <c r="J56" s="24"/>
      <c r="K56" s="24"/>
      <c r="L56" s="24"/>
      <c r="M56" s="24"/>
      <c r="N56" s="24">
        <v>800</v>
      </c>
      <c r="O56" s="24"/>
      <c r="P56" s="24"/>
      <c r="Q56" s="24"/>
      <c r="R56" s="24"/>
      <c r="S56" s="24"/>
      <c r="T56" s="24"/>
      <c r="U56" s="24"/>
      <c r="V56" s="24"/>
      <c r="W56" s="24"/>
    </row>
    <row r="57" ht="18.75" customHeight="1" spans="1:23">
      <c r="A57" s="121" t="s">
        <v>299</v>
      </c>
      <c r="B57" s="121" t="s">
        <v>329</v>
      </c>
      <c r="C57" s="22" t="s">
        <v>328</v>
      </c>
      <c r="D57" s="121" t="s">
        <v>71</v>
      </c>
      <c r="E57" s="121" t="s">
        <v>115</v>
      </c>
      <c r="F57" s="121" t="s">
        <v>116</v>
      </c>
      <c r="G57" s="121" t="s">
        <v>280</v>
      </c>
      <c r="H57" s="121" t="s">
        <v>281</v>
      </c>
      <c r="I57" s="24">
        <v>14160</v>
      </c>
      <c r="J57" s="24"/>
      <c r="K57" s="24"/>
      <c r="L57" s="24"/>
      <c r="M57" s="24"/>
      <c r="N57" s="24">
        <v>14160</v>
      </c>
      <c r="O57" s="24"/>
      <c r="P57" s="24"/>
      <c r="Q57" s="24"/>
      <c r="R57" s="24"/>
      <c r="S57" s="24"/>
      <c r="T57" s="24"/>
      <c r="U57" s="24"/>
      <c r="V57" s="24"/>
      <c r="W57" s="24"/>
    </row>
    <row r="58" ht="18.75" customHeight="1" spans="1:23">
      <c r="A58" s="121" t="s">
        <v>299</v>
      </c>
      <c r="B58" s="121" t="s">
        <v>329</v>
      </c>
      <c r="C58" s="22" t="s">
        <v>328</v>
      </c>
      <c r="D58" s="121" t="s">
        <v>71</v>
      </c>
      <c r="E58" s="121" t="s">
        <v>115</v>
      </c>
      <c r="F58" s="121" t="s">
        <v>116</v>
      </c>
      <c r="G58" s="121" t="s">
        <v>280</v>
      </c>
      <c r="H58" s="121" t="s">
        <v>281</v>
      </c>
      <c r="I58" s="24">
        <v>16720</v>
      </c>
      <c r="J58" s="24"/>
      <c r="K58" s="24"/>
      <c r="L58" s="24"/>
      <c r="M58" s="24"/>
      <c r="N58" s="24">
        <v>16720</v>
      </c>
      <c r="O58" s="24"/>
      <c r="P58" s="24"/>
      <c r="Q58" s="24"/>
      <c r="R58" s="24"/>
      <c r="S58" s="24"/>
      <c r="T58" s="24"/>
      <c r="U58" s="24"/>
      <c r="V58" s="24"/>
      <c r="W58" s="24"/>
    </row>
    <row r="59" ht="18.75" customHeight="1" spans="1:23">
      <c r="A59" s="121" t="s">
        <v>299</v>
      </c>
      <c r="B59" s="121" t="s">
        <v>329</v>
      </c>
      <c r="C59" s="22" t="s">
        <v>328</v>
      </c>
      <c r="D59" s="121" t="s">
        <v>71</v>
      </c>
      <c r="E59" s="121" t="s">
        <v>115</v>
      </c>
      <c r="F59" s="121" t="s">
        <v>116</v>
      </c>
      <c r="G59" s="121" t="s">
        <v>280</v>
      </c>
      <c r="H59" s="121" t="s">
        <v>281</v>
      </c>
      <c r="I59" s="24">
        <v>36700</v>
      </c>
      <c r="J59" s="24"/>
      <c r="K59" s="24"/>
      <c r="L59" s="24"/>
      <c r="M59" s="24"/>
      <c r="N59" s="24">
        <v>36700</v>
      </c>
      <c r="O59" s="24"/>
      <c r="P59" s="24"/>
      <c r="Q59" s="24"/>
      <c r="R59" s="24"/>
      <c r="S59" s="24"/>
      <c r="T59" s="24"/>
      <c r="U59" s="24"/>
      <c r="V59" s="24"/>
      <c r="W59" s="24"/>
    </row>
    <row r="60" ht="18.75" customHeight="1" spans="1:23">
      <c r="A60" s="121" t="s">
        <v>299</v>
      </c>
      <c r="B60" s="121" t="s">
        <v>329</v>
      </c>
      <c r="C60" s="22" t="s">
        <v>328</v>
      </c>
      <c r="D60" s="121" t="s">
        <v>71</v>
      </c>
      <c r="E60" s="121" t="s">
        <v>115</v>
      </c>
      <c r="F60" s="121" t="s">
        <v>116</v>
      </c>
      <c r="G60" s="121" t="s">
        <v>280</v>
      </c>
      <c r="H60" s="121" t="s">
        <v>281</v>
      </c>
      <c r="I60" s="24">
        <v>467200</v>
      </c>
      <c r="J60" s="24"/>
      <c r="K60" s="24"/>
      <c r="L60" s="24"/>
      <c r="M60" s="24"/>
      <c r="N60" s="24">
        <v>467200</v>
      </c>
      <c r="O60" s="24"/>
      <c r="P60" s="24"/>
      <c r="Q60" s="24"/>
      <c r="R60" s="24"/>
      <c r="S60" s="24"/>
      <c r="T60" s="24"/>
      <c r="U60" s="24"/>
      <c r="V60" s="24"/>
      <c r="W60" s="24"/>
    </row>
    <row r="61" ht="18.75" customHeight="1" spans="1:23">
      <c r="A61" s="121" t="s">
        <v>299</v>
      </c>
      <c r="B61" s="121" t="s">
        <v>329</v>
      </c>
      <c r="C61" s="22" t="s">
        <v>328</v>
      </c>
      <c r="D61" s="121" t="s">
        <v>71</v>
      </c>
      <c r="E61" s="121" t="s">
        <v>115</v>
      </c>
      <c r="F61" s="121" t="s">
        <v>116</v>
      </c>
      <c r="G61" s="121" t="s">
        <v>280</v>
      </c>
      <c r="H61" s="121" t="s">
        <v>281</v>
      </c>
      <c r="I61" s="24">
        <v>19100</v>
      </c>
      <c r="J61" s="24"/>
      <c r="K61" s="24"/>
      <c r="L61" s="24"/>
      <c r="M61" s="24"/>
      <c r="N61" s="24">
        <v>19100</v>
      </c>
      <c r="O61" s="24"/>
      <c r="P61" s="24"/>
      <c r="Q61" s="24"/>
      <c r="R61" s="24"/>
      <c r="S61" s="24"/>
      <c r="T61" s="24"/>
      <c r="U61" s="24"/>
      <c r="V61" s="24"/>
      <c r="W61" s="24"/>
    </row>
    <row r="62" ht="18.75" customHeight="1" spans="1:23">
      <c r="A62" s="121" t="s">
        <v>299</v>
      </c>
      <c r="B62" s="121" t="s">
        <v>329</v>
      </c>
      <c r="C62" s="22" t="s">
        <v>328</v>
      </c>
      <c r="D62" s="121" t="s">
        <v>71</v>
      </c>
      <c r="E62" s="121" t="s">
        <v>115</v>
      </c>
      <c r="F62" s="121" t="s">
        <v>116</v>
      </c>
      <c r="G62" s="121" t="s">
        <v>324</v>
      </c>
      <c r="H62" s="121" t="s">
        <v>325</v>
      </c>
      <c r="I62" s="24">
        <v>910000</v>
      </c>
      <c r="J62" s="24"/>
      <c r="K62" s="24"/>
      <c r="L62" s="24"/>
      <c r="M62" s="24"/>
      <c r="N62" s="24">
        <v>910000</v>
      </c>
      <c r="O62" s="24"/>
      <c r="P62" s="24"/>
      <c r="Q62" s="24"/>
      <c r="R62" s="24"/>
      <c r="S62" s="24"/>
      <c r="T62" s="24"/>
      <c r="U62" s="24"/>
      <c r="V62" s="24"/>
      <c r="W62" s="24"/>
    </row>
    <row r="63" ht="18.75" customHeight="1" spans="1:23">
      <c r="A63" s="121" t="s">
        <v>299</v>
      </c>
      <c r="B63" s="121" t="s">
        <v>329</v>
      </c>
      <c r="C63" s="22" t="s">
        <v>328</v>
      </c>
      <c r="D63" s="121" t="s">
        <v>71</v>
      </c>
      <c r="E63" s="121" t="s">
        <v>115</v>
      </c>
      <c r="F63" s="121" t="s">
        <v>116</v>
      </c>
      <c r="G63" s="121" t="s">
        <v>324</v>
      </c>
      <c r="H63" s="121" t="s">
        <v>325</v>
      </c>
      <c r="I63" s="24">
        <v>740000</v>
      </c>
      <c r="J63" s="24"/>
      <c r="K63" s="24"/>
      <c r="L63" s="24"/>
      <c r="M63" s="24"/>
      <c r="N63" s="24">
        <v>740000</v>
      </c>
      <c r="O63" s="24"/>
      <c r="P63" s="24"/>
      <c r="Q63" s="24"/>
      <c r="R63" s="24"/>
      <c r="S63" s="24"/>
      <c r="T63" s="24"/>
      <c r="U63" s="24"/>
      <c r="V63" s="24"/>
      <c r="W63" s="24"/>
    </row>
    <row r="64" ht="18.75" customHeight="1" spans="1:23">
      <c r="A64" s="25"/>
      <c r="B64" s="25"/>
      <c r="C64" s="22" t="s">
        <v>330</v>
      </c>
      <c r="D64" s="25"/>
      <c r="E64" s="25"/>
      <c r="F64" s="25"/>
      <c r="G64" s="25"/>
      <c r="H64" s="25"/>
      <c r="I64" s="24">
        <v>100000</v>
      </c>
      <c r="J64" s="24">
        <v>100000</v>
      </c>
      <c r="K64" s="24">
        <v>100000</v>
      </c>
      <c r="L64" s="24"/>
      <c r="M64" s="24"/>
      <c r="N64" s="24"/>
      <c r="O64" s="24"/>
      <c r="P64" s="24"/>
      <c r="Q64" s="24"/>
      <c r="R64" s="24"/>
      <c r="S64" s="24"/>
      <c r="T64" s="24"/>
      <c r="U64" s="24"/>
      <c r="V64" s="24"/>
      <c r="W64" s="24"/>
    </row>
    <row r="65" ht="18.75" customHeight="1" spans="1:23">
      <c r="A65" s="121" t="s">
        <v>299</v>
      </c>
      <c r="B65" s="121" t="s">
        <v>331</v>
      </c>
      <c r="C65" s="22" t="s">
        <v>330</v>
      </c>
      <c r="D65" s="121" t="s">
        <v>71</v>
      </c>
      <c r="E65" s="121" t="s">
        <v>129</v>
      </c>
      <c r="F65" s="121" t="s">
        <v>128</v>
      </c>
      <c r="G65" s="121" t="s">
        <v>249</v>
      </c>
      <c r="H65" s="121" t="s">
        <v>250</v>
      </c>
      <c r="I65" s="24">
        <v>50000</v>
      </c>
      <c r="J65" s="24">
        <v>50000</v>
      </c>
      <c r="K65" s="24">
        <v>50000</v>
      </c>
      <c r="L65" s="24"/>
      <c r="M65" s="24"/>
      <c r="N65" s="24"/>
      <c r="O65" s="24"/>
      <c r="P65" s="24"/>
      <c r="Q65" s="24"/>
      <c r="R65" s="24"/>
      <c r="S65" s="24"/>
      <c r="T65" s="24"/>
      <c r="U65" s="24"/>
      <c r="V65" s="24"/>
      <c r="W65" s="24"/>
    </row>
    <row r="66" ht="18.75" customHeight="1" spans="1:23">
      <c r="A66" s="121" t="s">
        <v>299</v>
      </c>
      <c r="B66" s="121" t="s">
        <v>331</v>
      </c>
      <c r="C66" s="22" t="s">
        <v>330</v>
      </c>
      <c r="D66" s="121" t="s">
        <v>71</v>
      </c>
      <c r="E66" s="121" t="s">
        <v>129</v>
      </c>
      <c r="F66" s="121" t="s">
        <v>128</v>
      </c>
      <c r="G66" s="121" t="s">
        <v>258</v>
      </c>
      <c r="H66" s="121" t="s">
        <v>259</v>
      </c>
      <c r="I66" s="24">
        <v>50000</v>
      </c>
      <c r="J66" s="24">
        <v>50000</v>
      </c>
      <c r="K66" s="24">
        <v>50000</v>
      </c>
      <c r="L66" s="24"/>
      <c r="M66" s="24"/>
      <c r="N66" s="24"/>
      <c r="O66" s="24"/>
      <c r="P66" s="24"/>
      <c r="Q66" s="24"/>
      <c r="R66" s="24"/>
      <c r="S66" s="24"/>
      <c r="T66" s="24"/>
      <c r="U66" s="24"/>
      <c r="V66" s="24"/>
      <c r="W66" s="24"/>
    </row>
    <row r="67" ht="18.75" customHeight="1" spans="1:23">
      <c r="A67" s="25"/>
      <c r="B67" s="25"/>
      <c r="C67" s="22" t="s">
        <v>332</v>
      </c>
      <c r="D67" s="25"/>
      <c r="E67" s="25"/>
      <c r="F67" s="25"/>
      <c r="G67" s="25"/>
      <c r="H67" s="25"/>
      <c r="I67" s="24">
        <v>360197.31</v>
      </c>
      <c r="J67" s="24"/>
      <c r="K67" s="24"/>
      <c r="L67" s="24"/>
      <c r="M67" s="24"/>
      <c r="N67" s="24">
        <v>360197.31</v>
      </c>
      <c r="O67" s="24"/>
      <c r="P67" s="24"/>
      <c r="Q67" s="24"/>
      <c r="R67" s="24"/>
      <c r="S67" s="24"/>
      <c r="T67" s="24"/>
      <c r="U67" s="24"/>
      <c r="V67" s="24"/>
      <c r="W67" s="24"/>
    </row>
    <row r="68" ht="18.75" customHeight="1" spans="1:23">
      <c r="A68" s="121" t="s">
        <v>320</v>
      </c>
      <c r="B68" s="121" t="s">
        <v>333</v>
      </c>
      <c r="C68" s="22" t="s">
        <v>332</v>
      </c>
      <c r="D68" s="121" t="s">
        <v>71</v>
      </c>
      <c r="E68" s="121" t="s">
        <v>101</v>
      </c>
      <c r="F68" s="121" t="s">
        <v>102</v>
      </c>
      <c r="G68" s="121" t="s">
        <v>249</v>
      </c>
      <c r="H68" s="121" t="s">
        <v>250</v>
      </c>
      <c r="I68" s="24">
        <v>227590</v>
      </c>
      <c r="J68" s="24"/>
      <c r="K68" s="24"/>
      <c r="L68" s="24"/>
      <c r="M68" s="24"/>
      <c r="N68" s="24">
        <v>227590</v>
      </c>
      <c r="O68" s="24"/>
      <c r="P68" s="24"/>
      <c r="Q68" s="24"/>
      <c r="R68" s="24"/>
      <c r="S68" s="24"/>
      <c r="T68" s="24"/>
      <c r="U68" s="24"/>
      <c r="V68" s="24"/>
      <c r="W68" s="24"/>
    </row>
    <row r="69" ht="18.75" customHeight="1" spans="1:23">
      <c r="A69" s="121" t="s">
        <v>320</v>
      </c>
      <c r="B69" s="121" t="s">
        <v>333</v>
      </c>
      <c r="C69" s="22" t="s">
        <v>332</v>
      </c>
      <c r="D69" s="121" t="s">
        <v>71</v>
      </c>
      <c r="E69" s="121" t="s">
        <v>101</v>
      </c>
      <c r="F69" s="121" t="s">
        <v>102</v>
      </c>
      <c r="G69" s="121" t="s">
        <v>313</v>
      </c>
      <c r="H69" s="121" t="s">
        <v>314</v>
      </c>
      <c r="I69" s="24">
        <v>5463.7</v>
      </c>
      <c r="J69" s="24"/>
      <c r="K69" s="24"/>
      <c r="L69" s="24"/>
      <c r="M69" s="24"/>
      <c r="N69" s="24">
        <v>5463.7</v>
      </c>
      <c r="O69" s="24"/>
      <c r="P69" s="24"/>
      <c r="Q69" s="24"/>
      <c r="R69" s="24"/>
      <c r="S69" s="24"/>
      <c r="T69" s="24"/>
      <c r="U69" s="24"/>
      <c r="V69" s="24"/>
      <c r="W69" s="24"/>
    </row>
    <row r="70" ht="18.75" customHeight="1" spans="1:23">
      <c r="A70" s="121" t="s">
        <v>320</v>
      </c>
      <c r="B70" s="121" t="s">
        <v>333</v>
      </c>
      <c r="C70" s="22" t="s">
        <v>332</v>
      </c>
      <c r="D70" s="121" t="s">
        <v>71</v>
      </c>
      <c r="E70" s="121" t="s">
        <v>101</v>
      </c>
      <c r="F70" s="121" t="s">
        <v>102</v>
      </c>
      <c r="G70" s="121" t="s">
        <v>256</v>
      </c>
      <c r="H70" s="121" t="s">
        <v>257</v>
      </c>
      <c r="I70" s="24">
        <v>35543.61</v>
      </c>
      <c r="J70" s="24"/>
      <c r="K70" s="24"/>
      <c r="L70" s="24"/>
      <c r="M70" s="24"/>
      <c r="N70" s="24">
        <v>35543.61</v>
      </c>
      <c r="O70" s="24"/>
      <c r="P70" s="24"/>
      <c r="Q70" s="24"/>
      <c r="R70" s="24"/>
      <c r="S70" s="24"/>
      <c r="T70" s="24"/>
      <c r="U70" s="24"/>
      <c r="V70" s="24"/>
      <c r="W70" s="24"/>
    </row>
    <row r="71" ht="18.75" customHeight="1" spans="1:23">
      <c r="A71" s="121" t="s">
        <v>320</v>
      </c>
      <c r="B71" s="121" t="s">
        <v>333</v>
      </c>
      <c r="C71" s="22" t="s">
        <v>332</v>
      </c>
      <c r="D71" s="121" t="s">
        <v>71</v>
      </c>
      <c r="E71" s="121" t="s">
        <v>101</v>
      </c>
      <c r="F71" s="121" t="s">
        <v>102</v>
      </c>
      <c r="G71" s="121" t="s">
        <v>334</v>
      </c>
      <c r="H71" s="121" t="s">
        <v>335</v>
      </c>
      <c r="I71" s="24">
        <v>11600</v>
      </c>
      <c r="J71" s="24"/>
      <c r="K71" s="24"/>
      <c r="L71" s="24"/>
      <c r="M71" s="24"/>
      <c r="N71" s="24">
        <v>11600</v>
      </c>
      <c r="O71" s="24"/>
      <c r="P71" s="24"/>
      <c r="Q71" s="24"/>
      <c r="R71" s="24"/>
      <c r="S71" s="24"/>
      <c r="T71" s="24"/>
      <c r="U71" s="24"/>
      <c r="V71" s="24"/>
      <c r="W71" s="24"/>
    </row>
    <row r="72" ht="18.75" customHeight="1" spans="1:23">
      <c r="A72" s="121" t="s">
        <v>320</v>
      </c>
      <c r="B72" s="121" t="s">
        <v>333</v>
      </c>
      <c r="C72" s="22" t="s">
        <v>332</v>
      </c>
      <c r="D72" s="121" t="s">
        <v>71</v>
      </c>
      <c r="E72" s="121" t="s">
        <v>101</v>
      </c>
      <c r="F72" s="121" t="s">
        <v>102</v>
      </c>
      <c r="G72" s="121" t="s">
        <v>258</v>
      </c>
      <c r="H72" s="121" t="s">
        <v>259</v>
      </c>
      <c r="I72" s="24">
        <v>80000</v>
      </c>
      <c r="J72" s="24"/>
      <c r="K72" s="24"/>
      <c r="L72" s="24"/>
      <c r="M72" s="24"/>
      <c r="N72" s="24">
        <v>80000</v>
      </c>
      <c r="O72" s="24"/>
      <c r="P72" s="24"/>
      <c r="Q72" s="24"/>
      <c r="R72" s="24"/>
      <c r="S72" s="24"/>
      <c r="T72" s="24"/>
      <c r="U72" s="24"/>
      <c r="V72" s="24"/>
      <c r="W72" s="24"/>
    </row>
    <row r="73" ht="18.75" customHeight="1" spans="1:23">
      <c r="A73" s="25"/>
      <c r="B73" s="25"/>
      <c r="C73" s="22" t="s">
        <v>336</v>
      </c>
      <c r="D73" s="25"/>
      <c r="E73" s="25"/>
      <c r="F73" s="25"/>
      <c r="G73" s="25"/>
      <c r="H73" s="25"/>
      <c r="I73" s="24">
        <v>39590.06</v>
      </c>
      <c r="J73" s="24"/>
      <c r="K73" s="24"/>
      <c r="L73" s="24"/>
      <c r="M73" s="24"/>
      <c r="N73" s="24"/>
      <c r="O73" s="24"/>
      <c r="P73" s="24"/>
      <c r="Q73" s="24"/>
      <c r="R73" s="24">
        <v>39590.06</v>
      </c>
      <c r="S73" s="24"/>
      <c r="T73" s="24"/>
      <c r="U73" s="24"/>
      <c r="V73" s="24"/>
      <c r="W73" s="24">
        <v>39590.06</v>
      </c>
    </row>
    <row r="74" ht="18.75" customHeight="1" spans="1:23">
      <c r="A74" s="121" t="s">
        <v>320</v>
      </c>
      <c r="B74" s="121" t="s">
        <v>337</v>
      </c>
      <c r="C74" s="22" t="s">
        <v>336</v>
      </c>
      <c r="D74" s="121" t="s">
        <v>71</v>
      </c>
      <c r="E74" s="121" t="s">
        <v>101</v>
      </c>
      <c r="F74" s="121" t="s">
        <v>102</v>
      </c>
      <c r="G74" s="121" t="s">
        <v>317</v>
      </c>
      <c r="H74" s="121" t="s">
        <v>318</v>
      </c>
      <c r="I74" s="24">
        <v>38890.06</v>
      </c>
      <c r="J74" s="24"/>
      <c r="K74" s="24"/>
      <c r="L74" s="24"/>
      <c r="M74" s="24"/>
      <c r="N74" s="24"/>
      <c r="O74" s="24"/>
      <c r="P74" s="24"/>
      <c r="Q74" s="24"/>
      <c r="R74" s="24">
        <v>38890.06</v>
      </c>
      <c r="S74" s="24"/>
      <c r="T74" s="24"/>
      <c r="U74" s="24"/>
      <c r="V74" s="24"/>
      <c r="W74" s="24">
        <v>38890.06</v>
      </c>
    </row>
    <row r="75" ht="18.75" customHeight="1" spans="1:23">
      <c r="A75" s="121" t="s">
        <v>320</v>
      </c>
      <c r="B75" s="121" t="s">
        <v>337</v>
      </c>
      <c r="C75" s="22" t="s">
        <v>336</v>
      </c>
      <c r="D75" s="121" t="s">
        <v>71</v>
      </c>
      <c r="E75" s="121" t="s">
        <v>129</v>
      </c>
      <c r="F75" s="121" t="s">
        <v>128</v>
      </c>
      <c r="G75" s="121" t="s">
        <v>256</v>
      </c>
      <c r="H75" s="121" t="s">
        <v>257</v>
      </c>
      <c r="I75" s="24">
        <v>700</v>
      </c>
      <c r="J75" s="24"/>
      <c r="K75" s="24"/>
      <c r="L75" s="24"/>
      <c r="M75" s="24"/>
      <c r="N75" s="24"/>
      <c r="O75" s="24"/>
      <c r="P75" s="24"/>
      <c r="Q75" s="24"/>
      <c r="R75" s="24">
        <v>700</v>
      </c>
      <c r="S75" s="24"/>
      <c r="T75" s="24"/>
      <c r="U75" s="24"/>
      <c r="V75" s="24"/>
      <c r="W75" s="24">
        <v>700</v>
      </c>
    </row>
    <row r="76" ht="18.75" customHeight="1" spans="1:23">
      <c r="A76" s="25"/>
      <c r="B76" s="25"/>
      <c r="C76" s="22" t="s">
        <v>338</v>
      </c>
      <c r="D76" s="25"/>
      <c r="E76" s="25"/>
      <c r="F76" s="25"/>
      <c r="G76" s="25"/>
      <c r="H76" s="25"/>
      <c r="I76" s="24">
        <v>934387.5</v>
      </c>
      <c r="J76" s="24">
        <v>837487.5</v>
      </c>
      <c r="K76" s="24">
        <v>837487.5</v>
      </c>
      <c r="L76" s="24"/>
      <c r="M76" s="24"/>
      <c r="N76" s="24">
        <v>96900</v>
      </c>
      <c r="O76" s="24"/>
      <c r="P76" s="24"/>
      <c r="Q76" s="24"/>
      <c r="R76" s="24"/>
      <c r="S76" s="24"/>
      <c r="T76" s="24"/>
      <c r="U76" s="24"/>
      <c r="V76" s="24"/>
      <c r="W76" s="24"/>
    </row>
    <row r="77" ht="18.75" customHeight="1" spans="1:23">
      <c r="A77" s="121" t="s">
        <v>292</v>
      </c>
      <c r="B77" s="121" t="s">
        <v>339</v>
      </c>
      <c r="C77" s="22" t="s">
        <v>338</v>
      </c>
      <c r="D77" s="121" t="s">
        <v>71</v>
      </c>
      <c r="E77" s="121" t="s">
        <v>115</v>
      </c>
      <c r="F77" s="121" t="s">
        <v>116</v>
      </c>
      <c r="G77" s="121" t="s">
        <v>280</v>
      </c>
      <c r="H77" s="121" t="s">
        <v>281</v>
      </c>
      <c r="I77" s="24">
        <v>526164</v>
      </c>
      <c r="J77" s="24">
        <v>526164</v>
      </c>
      <c r="K77" s="24">
        <v>526164</v>
      </c>
      <c r="L77" s="24"/>
      <c r="M77" s="24"/>
      <c r="N77" s="24"/>
      <c r="O77" s="24"/>
      <c r="P77" s="24"/>
      <c r="Q77" s="24"/>
      <c r="R77" s="24"/>
      <c r="S77" s="24"/>
      <c r="T77" s="24"/>
      <c r="U77" s="24"/>
      <c r="V77" s="24"/>
      <c r="W77" s="24"/>
    </row>
    <row r="78" ht="18.75" customHeight="1" spans="1:23">
      <c r="A78" s="121" t="s">
        <v>292</v>
      </c>
      <c r="B78" s="121" t="s">
        <v>339</v>
      </c>
      <c r="C78" s="22" t="s">
        <v>338</v>
      </c>
      <c r="D78" s="121" t="s">
        <v>71</v>
      </c>
      <c r="E78" s="121" t="s">
        <v>115</v>
      </c>
      <c r="F78" s="121" t="s">
        <v>116</v>
      </c>
      <c r="G78" s="121" t="s">
        <v>280</v>
      </c>
      <c r="H78" s="121" t="s">
        <v>281</v>
      </c>
      <c r="I78" s="24">
        <v>295488</v>
      </c>
      <c r="J78" s="24">
        <v>295488</v>
      </c>
      <c r="K78" s="24">
        <v>295488</v>
      </c>
      <c r="L78" s="24"/>
      <c r="M78" s="24"/>
      <c r="N78" s="24"/>
      <c r="O78" s="24"/>
      <c r="P78" s="24"/>
      <c r="Q78" s="24"/>
      <c r="R78" s="24"/>
      <c r="S78" s="24"/>
      <c r="T78" s="24"/>
      <c r="U78" s="24"/>
      <c r="V78" s="24"/>
      <c r="W78" s="24"/>
    </row>
    <row r="79" ht="18.75" customHeight="1" spans="1:23">
      <c r="A79" s="121" t="s">
        <v>292</v>
      </c>
      <c r="B79" s="121" t="s">
        <v>339</v>
      </c>
      <c r="C79" s="22" t="s">
        <v>338</v>
      </c>
      <c r="D79" s="121" t="s">
        <v>71</v>
      </c>
      <c r="E79" s="121" t="s">
        <v>115</v>
      </c>
      <c r="F79" s="121" t="s">
        <v>116</v>
      </c>
      <c r="G79" s="121" t="s">
        <v>296</v>
      </c>
      <c r="H79" s="121" t="s">
        <v>297</v>
      </c>
      <c r="I79" s="24">
        <v>15835.5</v>
      </c>
      <c r="J79" s="24">
        <v>15835.5</v>
      </c>
      <c r="K79" s="24">
        <v>15835.5</v>
      </c>
      <c r="L79" s="24"/>
      <c r="M79" s="24"/>
      <c r="N79" s="24"/>
      <c r="O79" s="24"/>
      <c r="P79" s="24"/>
      <c r="Q79" s="24"/>
      <c r="R79" s="24"/>
      <c r="S79" s="24"/>
      <c r="T79" s="24"/>
      <c r="U79" s="24"/>
      <c r="V79" s="24"/>
      <c r="W79" s="24"/>
    </row>
    <row r="80" ht="18.75" customHeight="1" spans="1:23">
      <c r="A80" s="121" t="s">
        <v>292</v>
      </c>
      <c r="B80" s="121" t="s">
        <v>339</v>
      </c>
      <c r="C80" s="22" t="s">
        <v>338</v>
      </c>
      <c r="D80" s="121" t="s">
        <v>71</v>
      </c>
      <c r="E80" s="121" t="s">
        <v>115</v>
      </c>
      <c r="F80" s="121" t="s">
        <v>116</v>
      </c>
      <c r="G80" s="121" t="s">
        <v>280</v>
      </c>
      <c r="H80" s="121" t="s">
        <v>281</v>
      </c>
      <c r="I80" s="24">
        <v>50200</v>
      </c>
      <c r="J80" s="24"/>
      <c r="K80" s="24"/>
      <c r="L80" s="24"/>
      <c r="M80" s="24"/>
      <c r="N80" s="24">
        <v>50200</v>
      </c>
      <c r="O80" s="24"/>
      <c r="P80" s="24"/>
      <c r="Q80" s="24"/>
      <c r="R80" s="24"/>
      <c r="S80" s="24"/>
      <c r="T80" s="24"/>
      <c r="U80" s="24"/>
      <c r="V80" s="24"/>
      <c r="W80" s="24"/>
    </row>
    <row r="81" ht="18.75" customHeight="1" spans="1:23">
      <c r="A81" s="121" t="s">
        <v>292</v>
      </c>
      <c r="B81" s="121" t="s">
        <v>339</v>
      </c>
      <c r="C81" s="22" t="s">
        <v>338</v>
      </c>
      <c r="D81" s="121" t="s">
        <v>71</v>
      </c>
      <c r="E81" s="121" t="s">
        <v>115</v>
      </c>
      <c r="F81" s="121" t="s">
        <v>116</v>
      </c>
      <c r="G81" s="121" t="s">
        <v>280</v>
      </c>
      <c r="H81" s="121" t="s">
        <v>281</v>
      </c>
      <c r="I81" s="24">
        <v>8600</v>
      </c>
      <c r="J81" s="24"/>
      <c r="K81" s="24"/>
      <c r="L81" s="24"/>
      <c r="M81" s="24"/>
      <c r="N81" s="24">
        <v>8600</v>
      </c>
      <c r="O81" s="24"/>
      <c r="P81" s="24"/>
      <c r="Q81" s="24"/>
      <c r="R81" s="24"/>
      <c r="S81" s="24"/>
      <c r="T81" s="24"/>
      <c r="U81" s="24"/>
      <c r="V81" s="24"/>
      <c r="W81" s="24"/>
    </row>
    <row r="82" ht="18.75" customHeight="1" spans="1:23">
      <c r="A82" s="121" t="s">
        <v>292</v>
      </c>
      <c r="B82" s="121" t="s">
        <v>339</v>
      </c>
      <c r="C82" s="22" t="s">
        <v>338</v>
      </c>
      <c r="D82" s="121" t="s">
        <v>71</v>
      </c>
      <c r="E82" s="121" t="s">
        <v>115</v>
      </c>
      <c r="F82" s="121" t="s">
        <v>116</v>
      </c>
      <c r="G82" s="121" t="s">
        <v>280</v>
      </c>
      <c r="H82" s="121" t="s">
        <v>281</v>
      </c>
      <c r="I82" s="24">
        <v>38100</v>
      </c>
      <c r="J82" s="24"/>
      <c r="K82" s="24"/>
      <c r="L82" s="24"/>
      <c r="M82" s="24"/>
      <c r="N82" s="24">
        <v>38100</v>
      </c>
      <c r="O82" s="24"/>
      <c r="P82" s="24"/>
      <c r="Q82" s="24"/>
      <c r="R82" s="24"/>
      <c r="S82" s="24"/>
      <c r="T82" s="24"/>
      <c r="U82" s="24"/>
      <c r="V82" s="24"/>
      <c r="W82" s="24"/>
    </row>
    <row r="83" ht="18.75" customHeight="1" spans="1:23">
      <c r="A83" s="25"/>
      <c r="B83" s="25"/>
      <c r="C83" s="22" t="s">
        <v>340</v>
      </c>
      <c r="D83" s="25"/>
      <c r="E83" s="25"/>
      <c r="F83" s="25"/>
      <c r="G83" s="25"/>
      <c r="H83" s="25"/>
      <c r="I83" s="24">
        <v>50000</v>
      </c>
      <c r="J83" s="24">
        <v>50000</v>
      </c>
      <c r="K83" s="24">
        <v>50000</v>
      </c>
      <c r="L83" s="24"/>
      <c r="M83" s="24"/>
      <c r="N83" s="24"/>
      <c r="O83" s="24"/>
      <c r="P83" s="24"/>
      <c r="Q83" s="24"/>
      <c r="R83" s="24"/>
      <c r="S83" s="24"/>
      <c r="T83" s="24"/>
      <c r="U83" s="24"/>
      <c r="V83" s="24"/>
      <c r="W83" s="24"/>
    </row>
    <row r="84" ht="18.75" customHeight="1" spans="1:23">
      <c r="A84" s="121" t="s">
        <v>299</v>
      </c>
      <c r="B84" s="121" t="s">
        <v>341</v>
      </c>
      <c r="C84" s="22" t="s">
        <v>340</v>
      </c>
      <c r="D84" s="121" t="s">
        <v>71</v>
      </c>
      <c r="E84" s="121" t="s">
        <v>129</v>
      </c>
      <c r="F84" s="121" t="s">
        <v>128</v>
      </c>
      <c r="G84" s="121" t="s">
        <v>249</v>
      </c>
      <c r="H84" s="121" t="s">
        <v>250</v>
      </c>
      <c r="I84" s="24">
        <v>20000</v>
      </c>
      <c r="J84" s="24">
        <v>20000</v>
      </c>
      <c r="K84" s="24">
        <v>20000</v>
      </c>
      <c r="L84" s="24"/>
      <c r="M84" s="24"/>
      <c r="N84" s="24"/>
      <c r="O84" s="24"/>
      <c r="P84" s="24"/>
      <c r="Q84" s="24"/>
      <c r="R84" s="24"/>
      <c r="S84" s="24"/>
      <c r="T84" s="24"/>
      <c r="U84" s="24"/>
      <c r="V84" s="24"/>
      <c r="W84" s="24"/>
    </row>
    <row r="85" ht="18.75" customHeight="1" spans="1:23">
      <c r="A85" s="121" t="s">
        <v>299</v>
      </c>
      <c r="B85" s="121" t="s">
        <v>341</v>
      </c>
      <c r="C85" s="22" t="s">
        <v>340</v>
      </c>
      <c r="D85" s="121" t="s">
        <v>71</v>
      </c>
      <c r="E85" s="121" t="s">
        <v>129</v>
      </c>
      <c r="F85" s="121" t="s">
        <v>128</v>
      </c>
      <c r="G85" s="121" t="s">
        <v>254</v>
      </c>
      <c r="H85" s="121" t="s">
        <v>255</v>
      </c>
      <c r="I85" s="24">
        <v>30000</v>
      </c>
      <c r="J85" s="24">
        <v>30000</v>
      </c>
      <c r="K85" s="24">
        <v>30000</v>
      </c>
      <c r="L85" s="24"/>
      <c r="M85" s="24"/>
      <c r="N85" s="24"/>
      <c r="O85" s="24"/>
      <c r="P85" s="24"/>
      <c r="Q85" s="24"/>
      <c r="R85" s="24"/>
      <c r="S85" s="24"/>
      <c r="T85" s="24"/>
      <c r="U85" s="24"/>
      <c r="V85" s="24"/>
      <c r="W85" s="24"/>
    </row>
    <row r="86" ht="18.75" customHeight="1" spans="1:23">
      <c r="A86" s="25"/>
      <c r="B86" s="25"/>
      <c r="C86" s="22" t="s">
        <v>342</v>
      </c>
      <c r="D86" s="25"/>
      <c r="E86" s="25"/>
      <c r="F86" s="25"/>
      <c r="G86" s="25"/>
      <c r="H86" s="25"/>
      <c r="I86" s="24">
        <v>108000</v>
      </c>
      <c r="J86" s="24"/>
      <c r="K86" s="24"/>
      <c r="L86" s="24"/>
      <c r="M86" s="24"/>
      <c r="N86" s="24">
        <v>108000</v>
      </c>
      <c r="O86" s="24"/>
      <c r="P86" s="24"/>
      <c r="Q86" s="24"/>
      <c r="R86" s="24"/>
      <c r="S86" s="24"/>
      <c r="T86" s="24"/>
      <c r="U86" s="24"/>
      <c r="V86" s="24"/>
      <c r="W86" s="24"/>
    </row>
    <row r="87" ht="18.75" customHeight="1" spans="1:23">
      <c r="A87" s="121" t="s">
        <v>299</v>
      </c>
      <c r="B87" s="121" t="s">
        <v>343</v>
      </c>
      <c r="C87" s="22" t="s">
        <v>342</v>
      </c>
      <c r="D87" s="121" t="s">
        <v>71</v>
      </c>
      <c r="E87" s="121" t="s">
        <v>129</v>
      </c>
      <c r="F87" s="121" t="s">
        <v>128</v>
      </c>
      <c r="G87" s="121" t="s">
        <v>315</v>
      </c>
      <c r="H87" s="121" t="s">
        <v>316</v>
      </c>
      <c r="I87" s="24">
        <v>108000</v>
      </c>
      <c r="J87" s="24"/>
      <c r="K87" s="24"/>
      <c r="L87" s="24"/>
      <c r="M87" s="24"/>
      <c r="N87" s="24">
        <v>108000</v>
      </c>
      <c r="O87" s="24"/>
      <c r="P87" s="24"/>
      <c r="Q87" s="24"/>
      <c r="R87" s="24"/>
      <c r="S87" s="24"/>
      <c r="T87" s="24"/>
      <c r="U87" s="24"/>
      <c r="V87" s="24"/>
      <c r="W87" s="24"/>
    </row>
    <row r="88" ht="18.75" customHeight="1" spans="1:23">
      <c r="A88" s="25"/>
      <c r="B88" s="25"/>
      <c r="C88" s="22" t="s">
        <v>344</v>
      </c>
      <c r="D88" s="25"/>
      <c r="E88" s="25"/>
      <c r="F88" s="25"/>
      <c r="G88" s="25"/>
      <c r="H88" s="25"/>
      <c r="I88" s="24">
        <v>1195000</v>
      </c>
      <c r="J88" s="24"/>
      <c r="K88" s="24"/>
      <c r="L88" s="24"/>
      <c r="M88" s="24"/>
      <c r="N88" s="24">
        <v>1195000</v>
      </c>
      <c r="O88" s="24"/>
      <c r="P88" s="24"/>
      <c r="Q88" s="24"/>
      <c r="R88" s="24"/>
      <c r="S88" s="24"/>
      <c r="T88" s="24"/>
      <c r="U88" s="24"/>
      <c r="V88" s="24"/>
      <c r="W88" s="24"/>
    </row>
    <row r="89" ht="18.75" customHeight="1" spans="1:23">
      <c r="A89" s="121" t="s">
        <v>292</v>
      </c>
      <c r="B89" s="121" t="s">
        <v>345</v>
      </c>
      <c r="C89" s="22" t="s">
        <v>344</v>
      </c>
      <c r="D89" s="121" t="s">
        <v>71</v>
      </c>
      <c r="E89" s="121" t="s">
        <v>129</v>
      </c>
      <c r="F89" s="121" t="s">
        <v>128</v>
      </c>
      <c r="G89" s="121" t="s">
        <v>346</v>
      </c>
      <c r="H89" s="121" t="s">
        <v>347</v>
      </c>
      <c r="I89" s="24">
        <v>1195000</v>
      </c>
      <c r="J89" s="24"/>
      <c r="K89" s="24"/>
      <c r="L89" s="24"/>
      <c r="M89" s="24"/>
      <c r="N89" s="24">
        <v>1195000</v>
      </c>
      <c r="O89" s="24"/>
      <c r="P89" s="24"/>
      <c r="Q89" s="24"/>
      <c r="R89" s="24"/>
      <c r="S89" s="24"/>
      <c r="T89" s="24"/>
      <c r="U89" s="24"/>
      <c r="V89" s="24"/>
      <c r="W89" s="24"/>
    </row>
    <row r="90" ht="18.75" customHeight="1" spans="1:23">
      <c r="A90" s="35" t="s">
        <v>136</v>
      </c>
      <c r="B90" s="36"/>
      <c r="C90" s="36"/>
      <c r="D90" s="36"/>
      <c r="E90" s="36"/>
      <c r="F90" s="36"/>
      <c r="G90" s="36"/>
      <c r="H90" s="37"/>
      <c r="I90" s="24">
        <v>9370062.41</v>
      </c>
      <c r="J90" s="24">
        <v>4152817.5</v>
      </c>
      <c r="K90" s="24">
        <v>4152817.5</v>
      </c>
      <c r="L90" s="24"/>
      <c r="M90" s="24"/>
      <c r="N90" s="24">
        <v>5177654.85</v>
      </c>
      <c r="O90" s="24"/>
      <c r="P90" s="24"/>
      <c r="Q90" s="24"/>
      <c r="R90" s="24">
        <v>39590.06</v>
      </c>
      <c r="S90" s="24"/>
      <c r="T90" s="24"/>
      <c r="U90" s="24"/>
      <c r="V90" s="24"/>
      <c r="W90" s="24">
        <v>39590.06</v>
      </c>
    </row>
  </sheetData>
  <mergeCells count="28">
    <mergeCell ref="A3:W3"/>
    <mergeCell ref="A4:H4"/>
    <mergeCell ref="J5:M5"/>
    <mergeCell ref="N5:P5"/>
    <mergeCell ref="R5:W5"/>
    <mergeCell ref="A90:H9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5"/>
  <sheetViews>
    <sheetView showZeros="0" tabSelected="1" workbookViewId="0">
      <pane ySplit="1" topLeftCell="A36" activePane="bottomLeft" state="frozen"/>
      <selection/>
      <selection pane="bottomLeft" activeCell="B38" sqref="B38:B45"/>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8" t="s">
        <v>348</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"单位名称："&amp;"临沧市临翔区卫生健康局"</f>
        <v>单位名称：临沧市临翔区卫生健康局</v>
      </c>
      <c r="B4" s="4"/>
      <c r="C4" s="4"/>
      <c r="D4" s="4"/>
      <c r="E4" s="4"/>
      <c r="F4" s="54"/>
      <c r="G4" s="4"/>
      <c r="H4" s="54"/>
    </row>
    <row r="5" ht="18.75" customHeight="1" spans="1:10">
      <c r="A5" s="47" t="s">
        <v>349</v>
      </c>
      <c r="B5" s="47" t="s">
        <v>350</v>
      </c>
      <c r="C5" s="47" t="s">
        <v>351</v>
      </c>
      <c r="D5" s="47" t="s">
        <v>352</v>
      </c>
      <c r="E5" s="47" t="s">
        <v>353</v>
      </c>
      <c r="F5" s="55" t="s">
        <v>354</v>
      </c>
      <c r="G5" s="47" t="s">
        <v>355</v>
      </c>
      <c r="H5" s="55" t="s">
        <v>356</v>
      </c>
      <c r="I5" s="55" t="s">
        <v>357</v>
      </c>
      <c r="J5" s="47" t="s">
        <v>358</v>
      </c>
    </row>
    <row r="6" ht="18.75" customHeight="1" spans="1:10">
      <c r="A6" s="118">
        <v>1</v>
      </c>
      <c r="B6" s="118">
        <v>2</v>
      </c>
      <c r="C6" s="118">
        <v>3</v>
      </c>
      <c r="D6" s="118">
        <v>4</v>
      </c>
      <c r="E6" s="118">
        <v>5</v>
      </c>
      <c r="F6" s="118">
        <v>6</v>
      </c>
      <c r="G6" s="118">
        <v>7</v>
      </c>
      <c r="H6" s="118">
        <v>8</v>
      </c>
      <c r="I6" s="118">
        <v>9</v>
      </c>
      <c r="J6" s="118">
        <v>10</v>
      </c>
    </row>
    <row r="7" ht="18.75" customHeight="1" spans="1:10">
      <c r="A7" s="34" t="s">
        <v>71</v>
      </c>
      <c r="B7" s="48"/>
      <c r="C7" s="48"/>
      <c r="D7" s="48"/>
      <c r="E7" s="56"/>
      <c r="F7" s="57"/>
      <c r="G7" s="56"/>
      <c r="H7" s="57"/>
      <c r="I7" s="57"/>
      <c r="J7" s="56"/>
    </row>
    <row r="8" ht="18.75" customHeight="1" spans="1:10">
      <c r="A8" s="214" t="s">
        <v>294</v>
      </c>
      <c r="B8" s="22" t="s">
        <v>359</v>
      </c>
      <c r="C8" s="22" t="s">
        <v>360</v>
      </c>
      <c r="D8" s="22" t="s">
        <v>361</v>
      </c>
      <c r="E8" s="34" t="s">
        <v>362</v>
      </c>
      <c r="F8" s="22" t="s">
        <v>363</v>
      </c>
      <c r="G8" s="34" t="s">
        <v>364</v>
      </c>
      <c r="H8" s="22" t="s">
        <v>365</v>
      </c>
      <c r="I8" s="22" t="s">
        <v>366</v>
      </c>
      <c r="J8" s="34" t="s">
        <v>367</v>
      </c>
    </row>
    <row r="9" ht="18.75" customHeight="1" spans="1:10">
      <c r="A9" s="214" t="s">
        <v>294</v>
      </c>
      <c r="B9" s="22" t="s">
        <v>359</v>
      </c>
      <c r="C9" s="22" t="s">
        <v>360</v>
      </c>
      <c r="D9" s="22" t="s">
        <v>368</v>
      </c>
      <c r="E9" s="34" t="s">
        <v>369</v>
      </c>
      <c r="F9" s="22" t="s">
        <v>370</v>
      </c>
      <c r="G9" s="34" t="s">
        <v>371</v>
      </c>
      <c r="H9" s="22" t="s">
        <v>365</v>
      </c>
      <c r="I9" s="22" t="s">
        <v>366</v>
      </c>
      <c r="J9" s="34" t="s">
        <v>372</v>
      </c>
    </row>
    <row r="10" ht="18.75" customHeight="1" spans="1:10">
      <c r="A10" s="214" t="s">
        <v>294</v>
      </c>
      <c r="B10" s="22" t="s">
        <v>359</v>
      </c>
      <c r="C10" s="22" t="s">
        <v>360</v>
      </c>
      <c r="D10" s="22" t="s">
        <v>368</v>
      </c>
      <c r="E10" s="34" t="s">
        <v>373</v>
      </c>
      <c r="F10" s="22" t="s">
        <v>370</v>
      </c>
      <c r="G10" s="34" t="s">
        <v>371</v>
      </c>
      <c r="H10" s="22" t="s">
        <v>365</v>
      </c>
      <c r="I10" s="22" t="s">
        <v>366</v>
      </c>
      <c r="J10" s="34" t="s">
        <v>374</v>
      </c>
    </row>
    <row r="11" ht="18.75" customHeight="1" spans="1:10">
      <c r="A11" s="214" t="s">
        <v>294</v>
      </c>
      <c r="B11" s="22" t="s">
        <v>359</v>
      </c>
      <c r="C11" s="22" t="s">
        <v>360</v>
      </c>
      <c r="D11" s="22" t="s">
        <v>368</v>
      </c>
      <c r="E11" s="34" t="s">
        <v>375</v>
      </c>
      <c r="F11" s="22" t="s">
        <v>370</v>
      </c>
      <c r="G11" s="34" t="s">
        <v>371</v>
      </c>
      <c r="H11" s="22" t="s">
        <v>365</v>
      </c>
      <c r="I11" s="22" t="s">
        <v>366</v>
      </c>
      <c r="J11" s="34" t="s">
        <v>376</v>
      </c>
    </row>
    <row r="12" ht="18.75" customHeight="1" spans="1:10">
      <c r="A12" s="214" t="s">
        <v>294</v>
      </c>
      <c r="B12" s="22" t="s">
        <v>359</v>
      </c>
      <c r="C12" s="22" t="s">
        <v>360</v>
      </c>
      <c r="D12" s="22" t="s">
        <v>377</v>
      </c>
      <c r="E12" s="34" t="s">
        <v>378</v>
      </c>
      <c r="F12" s="22" t="s">
        <v>363</v>
      </c>
      <c r="G12" s="34" t="s">
        <v>379</v>
      </c>
      <c r="H12" s="22"/>
      <c r="I12" s="22" t="s">
        <v>380</v>
      </c>
      <c r="J12" s="34" t="s">
        <v>381</v>
      </c>
    </row>
    <row r="13" ht="18.75" customHeight="1" spans="1:10">
      <c r="A13" s="214" t="s">
        <v>294</v>
      </c>
      <c r="B13" s="22" t="s">
        <v>359</v>
      </c>
      <c r="C13" s="22" t="s">
        <v>382</v>
      </c>
      <c r="D13" s="22" t="s">
        <v>383</v>
      </c>
      <c r="E13" s="34" t="s">
        <v>384</v>
      </c>
      <c r="F13" s="22" t="s">
        <v>363</v>
      </c>
      <c r="G13" s="34" t="s">
        <v>385</v>
      </c>
      <c r="H13" s="22"/>
      <c r="I13" s="22" t="s">
        <v>380</v>
      </c>
      <c r="J13" s="34" t="s">
        <v>386</v>
      </c>
    </row>
    <row r="14" ht="18.75" customHeight="1" spans="1:10">
      <c r="A14" s="214" t="s">
        <v>294</v>
      </c>
      <c r="B14" s="22" t="s">
        <v>359</v>
      </c>
      <c r="C14" s="22" t="s">
        <v>387</v>
      </c>
      <c r="D14" s="22" t="s">
        <v>388</v>
      </c>
      <c r="E14" s="34" t="s">
        <v>389</v>
      </c>
      <c r="F14" s="22" t="s">
        <v>370</v>
      </c>
      <c r="G14" s="34" t="s">
        <v>390</v>
      </c>
      <c r="H14" s="22" t="s">
        <v>365</v>
      </c>
      <c r="I14" s="22" t="s">
        <v>366</v>
      </c>
      <c r="J14" s="34" t="s">
        <v>391</v>
      </c>
    </row>
    <row r="15" ht="18.75" customHeight="1" spans="1:10">
      <c r="A15" s="214" t="s">
        <v>330</v>
      </c>
      <c r="B15" s="22" t="s">
        <v>392</v>
      </c>
      <c r="C15" s="22" t="s">
        <v>360</v>
      </c>
      <c r="D15" s="22" t="s">
        <v>361</v>
      </c>
      <c r="E15" s="34" t="s">
        <v>393</v>
      </c>
      <c r="F15" s="22" t="s">
        <v>394</v>
      </c>
      <c r="G15" s="34" t="s">
        <v>395</v>
      </c>
      <c r="H15" s="22" t="s">
        <v>396</v>
      </c>
      <c r="I15" s="22" t="s">
        <v>366</v>
      </c>
      <c r="J15" s="34" t="s">
        <v>397</v>
      </c>
    </row>
    <row r="16" ht="18.75" customHeight="1" spans="1:10">
      <c r="A16" s="214" t="s">
        <v>330</v>
      </c>
      <c r="B16" s="22" t="s">
        <v>392</v>
      </c>
      <c r="C16" s="22" t="s">
        <v>360</v>
      </c>
      <c r="D16" s="22" t="s">
        <v>361</v>
      </c>
      <c r="E16" s="34" t="s">
        <v>398</v>
      </c>
      <c r="F16" s="22" t="s">
        <v>394</v>
      </c>
      <c r="G16" s="34" t="s">
        <v>181</v>
      </c>
      <c r="H16" s="22" t="s">
        <v>396</v>
      </c>
      <c r="I16" s="22" t="s">
        <v>366</v>
      </c>
      <c r="J16" s="34" t="s">
        <v>399</v>
      </c>
    </row>
    <row r="17" ht="18.75" customHeight="1" spans="1:10">
      <c r="A17" s="214" t="s">
        <v>330</v>
      </c>
      <c r="B17" s="22" t="s">
        <v>392</v>
      </c>
      <c r="C17" s="22" t="s">
        <v>360</v>
      </c>
      <c r="D17" s="22" t="s">
        <v>361</v>
      </c>
      <c r="E17" s="34" t="s">
        <v>400</v>
      </c>
      <c r="F17" s="22" t="s">
        <v>394</v>
      </c>
      <c r="G17" s="34" t="s">
        <v>401</v>
      </c>
      <c r="H17" s="22" t="s">
        <v>396</v>
      </c>
      <c r="I17" s="22" t="s">
        <v>366</v>
      </c>
      <c r="J17" s="34" t="s">
        <v>402</v>
      </c>
    </row>
    <row r="18" ht="18.75" customHeight="1" spans="1:10">
      <c r="A18" s="214" t="s">
        <v>330</v>
      </c>
      <c r="B18" s="22" t="s">
        <v>392</v>
      </c>
      <c r="C18" s="22" t="s">
        <v>360</v>
      </c>
      <c r="D18" s="22" t="s">
        <v>361</v>
      </c>
      <c r="E18" s="34" t="s">
        <v>403</v>
      </c>
      <c r="F18" s="22" t="s">
        <v>370</v>
      </c>
      <c r="G18" s="34" t="s">
        <v>404</v>
      </c>
      <c r="H18" s="22" t="s">
        <v>365</v>
      </c>
      <c r="I18" s="22" t="s">
        <v>366</v>
      </c>
      <c r="J18" s="34" t="s">
        <v>405</v>
      </c>
    </row>
    <row r="19" ht="18.75" customHeight="1" spans="1:10">
      <c r="A19" s="214" t="s">
        <v>330</v>
      </c>
      <c r="B19" s="22" t="s">
        <v>392</v>
      </c>
      <c r="C19" s="22" t="s">
        <v>382</v>
      </c>
      <c r="D19" s="22" t="s">
        <v>383</v>
      </c>
      <c r="E19" s="34" t="s">
        <v>406</v>
      </c>
      <c r="F19" s="22" t="s">
        <v>363</v>
      </c>
      <c r="G19" s="34" t="s">
        <v>407</v>
      </c>
      <c r="H19" s="22"/>
      <c r="I19" s="22" t="s">
        <v>380</v>
      </c>
      <c r="J19" s="34" t="s">
        <v>406</v>
      </c>
    </row>
    <row r="20" ht="18.75" customHeight="1" spans="1:10">
      <c r="A20" s="214" t="s">
        <v>330</v>
      </c>
      <c r="B20" s="22" t="s">
        <v>392</v>
      </c>
      <c r="C20" s="22" t="s">
        <v>387</v>
      </c>
      <c r="D20" s="22" t="s">
        <v>388</v>
      </c>
      <c r="E20" s="34" t="s">
        <v>408</v>
      </c>
      <c r="F20" s="22" t="s">
        <v>370</v>
      </c>
      <c r="G20" s="34" t="s">
        <v>390</v>
      </c>
      <c r="H20" s="22" t="s">
        <v>365</v>
      </c>
      <c r="I20" s="22" t="s">
        <v>366</v>
      </c>
      <c r="J20" s="34" t="s">
        <v>409</v>
      </c>
    </row>
    <row r="21" ht="18.75" customHeight="1" spans="1:10">
      <c r="A21" s="214" t="s">
        <v>340</v>
      </c>
      <c r="B21" s="22" t="s">
        <v>410</v>
      </c>
      <c r="C21" s="22" t="s">
        <v>360</v>
      </c>
      <c r="D21" s="22" t="s">
        <v>368</v>
      </c>
      <c r="E21" s="34" t="s">
        <v>411</v>
      </c>
      <c r="F21" s="22" t="s">
        <v>370</v>
      </c>
      <c r="G21" s="34" t="s">
        <v>412</v>
      </c>
      <c r="H21" s="22" t="s">
        <v>365</v>
      </c>
      <c r="I21" s="22" t="s">
        <v>380</v>
      </c>
      <c r="J21" s="34" t="s">
        <v>413</v>
      </c>
    </row>
    <row r="22" ht="18.75" customHeight="1" spans="1:10">
      <c r="A22" s="214" t="s">
        <v>340</v>
      </c>
      <c r="B22" s="22" t="s">
        <v>410</v>
      </c>
      <c r="C22" s="22" t="s">
        <v>360</v>
      </c>
      <c r="D22" s="22" t="s">
        <v>368</v>
      </c>
      <c r="E22" s="34" t="s">
        <v>414</v>
      </c>
      <c r="F22" s="22" t="s">
        <v>370</v>
      </c>
      <c r="G22" s="34" t="s">
        <v>415</v>
      </c>
      <c r="H22" s="22" t="s">
        <v>365</v>
      </c>
      <c r="I22" s="22" t="s">
        <v>366</v>
      </c>
      <c r="J22" s="34" t="s">
        <v>416</v>
      </c>
    </row>
    <row r="23" ht="18.75" customHeight="1" spans="1:10">
      <c r="A23" s="214" t="s">
        <v>340</v>
      </c>
      <c r="B23" s="22" t="s">
        <v>410</v>
      </c>
      <c r="C23" s="22" t="s">
        <v>382</v>
      </c>
      <c r="D23" s="22" t="s">
        <v>383</v>
      </c>
      <c r="E23" s="34" t="s">
        <v>417</v>
      </c>
      <c r="F23" s="22" t="s">
        <v>363</v>
      </c>
      <c r="G23" s="34" t="s">
        <v>418</v>
      </c>
      <c r="H23" s="22"/>
      <c r="I23" s="22" t="s">
        <v>380</v>
      </c>
      <c r="J23" s="34" t="s">
        <v>419</v>
      </c>
    </row>
    <row r="24" ht="18.75" customHeight="1" spans="1:10">
      <c r="A24" s="214" t="s">
        <v>340</v>
      </c>
      <c r="B24" s="22" t="s">
        <v>410</v>
      </c>
      <c r="C24" s="22" t="s">
        <v>382</v>
      </c>
      <c r="D24" s="22" t="s">
        <v>420</v>
      </c>
      <c r="E24" s="34" t="s">
        <v>421</v>
      </c>
      <c r="F24" s="22" t="s">
        <v>363</v>
      </c>
      <c r="G24" s="34" t="s">
        <v>422</v>
      </c>
      <c r="H24" s="22"/>
      <c r="I24" s="22" t="s">
        <v>380</v>
      </c>
      <c r="J24" s="34" t="s">
        <v>423</v>
      </c>
    </row>
    <row r="25" ht="18.75" customHeight="1" spans="1:10">
      <c r="A25" s="214" t="s">
        <v>340</v>
      </c>
      <c r="B25" s="22" t="s">
        <v>410</v>
      </c>
      <c r="C25" s="22" t="s">
        <v>387</v>
      </c>
      <c r="D25" s="22" t="s">
        <v>388</v>
      </c>
      <c r="E25" s="34" t="s">
        <v>424</v>
      </c>
      <c r="F25" s="22" t="s">
        <v>370</v>
      </c>
      <c r="G25" s="34" t="s">
        <v>390</v>
      </c>
      <c r="H25" s="22" t="s">
        <v>365</v>
      </c>
      <c r="I25" s="22" t="s">
        <v>366</v>
      </c>
      <c r="J25" s="34" t="s">
        <v>425</v>
      </c>
    </row>
    <row r="26" ht="18.75" customHeight="1" spans="1:10">
      <c r="A26" s="214" t="s">
        <v>291</v>
      </c>
      <c r="B26" s="22" t="s">
        <v>359</v>
      </c>
      <c r="C26" s="22" t="s">
        <v>360</v>
      </c>
      <c r="D26" s="22" t="s">
        <v>361</v>
      </c>
      <c r="E26" s="34" t="s">
        <v>362</v>
      </c>
      <c r="F26" s="22" t="s">
        <v>363</v>
      </c>
      <c r="G26" s="34" t="s">
        <v>364</v>
      </c>
      <c r="H26" s="22" t="s">
        <v>365</v>
      </c>
      <c r="I26" s="22" t="s">
        <v>366</v>
      </c>
      <c r="J26" s="34" t="s">
        <v>367</v>
      </c>
    </row>
    <row r="27" ht="18.75" customHeight="1" spans="1:10">
      <c r="A27" s="214" t="s">
        <v>291</v>
      </c>
      <c r="B27" s="22" t="s">
        <v>359</v>
      </c>
      <c r="C27" s="22" t="s">
        <v>360</v>
      </c>
      <c r="D27" s="22" t="s">
        <v>368</v>
      </c>
      <c r="E27" s="34" t="s">
        <v>369</v>
      </c>
      <c r="F27" s="22" t="s">
        <v>370</v>
      </c>
      <c r="G27" s="34" t="s">
        <v>371</v>
      </c>
      <c r="H27" s="22" t="s">
        <v>365</v>
      </c>
      <c r="I27" s="22" t="s">
        <v>366</v>
      </c>
      <c r="J27" s="34" t="s">
        <v>372</v>
      </c>
    </row>
    <row r="28" ht="18.75" customHeight="1" spans="1:10">
      <c r="A28" s="214" t="s">
        <v>291</v>
      </c>
      <c r="B28" s="22" t="s">
        <v>359</v>
      </c>
      <c r="C28" s="22" t="s">
        <v>360</v>
      </c>
      <c r="D28" s="22" t="s">
        <v>368</v>
      </c>
      <c r="E28" s="34" t="s">
        <v>373</v>
      </c>
      <c r="F28" s="22" t="s">
        <v>370</v>
      </c>
      <c r="G28" s="34" t="s">
        <v>371</v>
      </c>
      <c r="H28" s="22" t="s">
        <v>365</v>
      </c>
      <c r="I28" s="22" t="s">
        <v>366</v>
      </c>
      <c r="J28" s="34" t="s">
        <v>374</v>
      </c>
    </row>
    <row r="29" ht="18.75" customHeight="1" spans="1:10">
      <c r="A29" s="214" t="s">
        <v>291</v>
      </c>
      <c r="B29" s="22" t="s">
        <v>359</v>
      </c>
      <c r="C29" s="22" t="s">
        <v>360</v>
      </c>
      <c r="D29" s="22" t="s">
        <v>368</v>
      </c>
      <c r="E29" s="34" t="s">
        <v>375</v>
      </c>
      <c r="F29" s="22" t="s">
        <v>370</v>
      </c>
      <c r="G29" s="34" t="s">
        <v>371</v>
      </c>
      <c r="H29" s="22" t="s">
        <v>365</v>
      </c>
      <c r="I29" s="22" t="s">
        <v>366</v>
      </c>
      <c r="J29" s="34" t="s">
        <v>376</v>
      </c>
    </row>
    <row r="30" ht="18.75" customHeight="1" spans="1:10">
      <c r="A30" s="214" t="s">
        <v>291</v>
      </c>
      <c r="B30" s="22" t="s">
        <v>359</v>
      </c>
      <c r="C30" s="22" t="s">
        <v>360</v>
      </c>
      <c r="D30" s="22" t="s">
        <v>377</v>
      </c>
      <c r="E30" s="34" t="s">
        <v>378</v>
      </c>
      <c r="F30" s="22" t="s">
        <v>363</v>
      </c>
      <c r="G30" s="34" t="s">
        <v>379</v>
      </c>
      <c r="H30" s="22"/>
      <c r="I30" s="22" t="s">
        <v>380</v>
      </c>
      <c r="J30" s="34" t="s">
        <v>381</v>
      </c>
    </row>
    <row r="31" ht="18.75" customHeight="1" spans="1:10">
      <c r="A31" s="214" t="s">
        <v>291</v>
      </c>
      <c r="B31" s="22" t="s">
        <v>359</v>
      </c>
      <c r="C31" s="22" t="s">
        <v>382</v>
      </c>
      <c r="D31" s="22" t="s">
        <v>383</v>
      </c>
      <c r="E31" s="34" t="s">
        <v>384</v>
      </c>
      <c r="F31" s="22" t="s">
        <v>363</v>
      </c>
      <c r="G31" s="34" t="s">
        <v>385</v>
      </c>
      <c r="H31" s="22"/>
      <c r="I31" s="22" t="s">
        <v>380</v>
      </c>
      <c r="J31" s="34" t="s">
        <v>386</v>
      </c>
    </row>
    <row r="32" ht="18.75" customHeight="1" spans="1:10">
      <c r="A32" s="214" t="s">
        <v>291</v>
      </c>
      <c r="B32" s="22" t="s">
        <v>359</v>
      </c>
      <c r="C32" s="22" t="s">
        <v>387</v>
      </c>
      <c r="D32" s="22" t="s">
        <v>388</v>
      </c>
      <c r="E32" s="34" t="s">
        <v>389</v>
      </c>
      <c r="F32" s="22" t="s">
        <v>370</v>
      </c>
      <c r="G32" s="34" t="s">
        <v>390</v>
      </c>
      <c r="H32" s="22" t="s">
        <v>365</v>
      </c>
      <c r="I32" s="22" t="s">
        <v>366</v>
      </c>
      <c r="J32" s="34" t="s">
        <v>391</v>
      </c>
    </row>
    <row r="33" ht="18.75" customHeight="1" spans="1:10">
      <c r="A33" s="214" t="s">
        <v>336</v>
      </c>
      <c r="B33" s="22" t="s">
        <v>426</v>
      </c>
      <c r="C33" s="22" t="s">
        <v>360</v>
      </c>
      <c r="D33" s="22" t="s">
        <v>361</v>
      </c>
      <c r="E33" s="34" t="s">
        <v>427</v>
      </c>
      <c r="F33" s="22" t="s">
        <v>363</v>
      </c>
      <c r="G33" s="34" t="s">
        <v>428</v>
      </c>
      <c r="H33" s="22" t="s">
        <v>429</v>
      </c>
      <c r="I33" s="22" t="s">
        <v>366</v>
      </c>
      <c r="J33" s="34" t="s">
        <v>430</v>
      </c>
    </row>
    <row r="34" ht="18.75" customHeight="1" spans="1:10">
      <c r="A34" s="214" t="s">
        <v>336</v>
      </c>
      <c r="B34" s="22" t="s">
        <v>426</v>
      </c>
      <c r="C34" s="22" t="s">
        <v>360</v>
      </c>
      <c r="D34" s="22" t="s">
        <v>368</v>
      </c>
      <c r="E34" s="34" t="s">
        <v>431</v>
      </c>
      <c r="F34" s="22" t="s">
        <v>370</v>
      </c>
      <c r="G34" s="34" t="s">
        <v>415</v>
      </c>
      <c r="H34" s="22" t="s">
        <v>365</v>
      </c>
      <c r="I34" s="22" t="s">
        <v>366</v>
      </c>
      <c r="J34" s="34" t="s">
        <v>432</v>
      </c>
    </row>
    <row r="35" ht="18.75" customHeight="1" spans="1:10">
      <c r="A35" s="214" t="s">
        <v>336</v>
      </c>
      <c r="B35" s="22" t="s">
        <v>426</v>
      </c>
      <c r="C35" s="22" t="s">
        <v>360</v>
      </c>
      <c r="D35" s="22" t="s">
        <v>368</v>
      </c>
      <c r="E35" s="34" t="s">
        <v>433</v>
      </c>
      <c r="F35" s="22" t="s">
        <v>370</v>
      </c>
      <c r="G35" s="34" t="s">
        <v>415</v>
      </c>
      <c r="H35" s="22" t="s">
        <v>365</v>
      </c>
      <c r="I35" s="22" t="s">
        <v>366</v>
      </c>
      <c r="J35" s="34" t="s">
        <v>434</v>
      </c>
    </row>
    <row r="36" ht="18.75" customHeight="1" spans="1:10">
      <c r="A36" s="214" t="s">
        <v>336</v>
      </c>
      <c r="B36" s="22" t="s">
        <v>426</v>
      </c>
      <c r="C36" s="22" t="s">
        <v>382</v>
      </c>
      <c r="D36" s="22" t="s">
        <v>383</v>
      </c>
      <c r="E36" s="34" t="s">
        <v>435</v>
      </c>
      <c r="F36" s="22" t="s">
        <v>363</v>
      </c>
      <c r="G36" s="34" t="s">
        <v>436</v>
      </c>
      <c r="H36" s="22"/>
      <c r="I36" s="22" t="s">
        <v>380</v>
      </c>
      <c r="J36" s="34" t="s">
        <v>437</v>
      </c>
    </row>
    <row r="37" ht="18.75" customHeight="1" spans="1:10">
      <c r="A37" s="214" t="s">
        <v>336</v>
      </c>
      <c r="B37" s="22" t="s">
        <v>426</v>
      </c>
      <c r="C37" s="22" t="s">
        <v>387</v>
      </c>
      <c r="D37" s="22" t="s">
        <v>388</v>
      </c>
      <c r="E37" s="34" t="s">
        <v>388</v>
      </c>
      <c r="F37" s="22" t="s">
        <v>370</v>
      </c>
      <c r="G37" s="34" t="s">
        <v>390</v>
      </c>
      <c r="H37" s="22" t="s">
        <v>365</v>
      </c>
      <c r="I37" s="22" t="s">
        <v>380</v>
      </c>
      <c r="J37" s="34" t="s">
        <v>438</v>
      </c>
    </row>
    <row r="38" ht="18.75" customHeight="1" spans="1:10">
      <c r="A38" s="214" t="s">
        <v>301</v>
      </c>
      <c r="B38" s="22" t="s">
        <v>439</v>
      </c>
      <c r="C38" s="22" t="s">
        <v>360</v>
      </c>
      <c r="D38" s="22" t="s">
        <v>361</v>
      </c>
      <c r="E38" s="34" t="s">
        <v>440</v>
      </c>
      <c r="F38" s="22" t="s">
        <v>370</v>
      </c>
      <c r="G38" s="34" t="s">
        <v>441</v>
      </c>
      <c r="H38" s="22" t="s">
        <v>365</v>
      </c>
      <c r="I38" s="22" t="s">
        <v>366</v>
      </c>
      <c r="J38" s="34" t="s">
        <v>442</v>
      </c>
    </row>
    <row r="39" ht="18.75" customHeight="1" spans="1:10">
      <c r="A39" s="214" t="s">
        <v>301</v>
      </c>
      <c r="B39" s="22" t="s">
        <v>439</v>
      </c>
      <c r="C39" s="22" t="s">
        <v>360</v>
      </c>
      <c r="D39" s="22" t="s">
        <v>368</v>
      </c>
      <c r="E39" s="34" t="s">
        <v>443</v>
      </c>
      <c r="F39" s="22" t="s">
        <v>370</v>
      </c>
      <c r="G39" s="34" t="s">
        <v>444</v>
      </c>
      <c r="H39" s="22" t="s">
        <v>365</v>
      </c>
      <c r="I39" s="22" t="s">
        <v>366</v>
      </c>
      <c r="J39" s="34" t="s">
        <v>445</v>
      </c>
    </row>
    <row r="40" ht="18.75" customHeight="1" spans="1:10">
      <c r="A40" s="214" t="s">
        <v>301</v>
      </c>
      <c r="B40" s="22" t="s">
        <v>439</v>
      </c>
      <c r="C40" s="22" t="s">
        <v>360</v>
      </c>
      <c r="D40" s="22" t="s">
        <v>368</v>
      </c>
      <c r="E40" s="34" t="s">
        <v>446</v>
      </c>
      <c r="F40" s="22" t="s">
        <v>370</v>
      </c>
      <c r="G40" s="34" t="s">
        <v>447</v>
      </c>
      <c r="H40" s="22" t="s">
        <v>365</v>
      </c>
      <c r="I40" s="22" t="s">
        <v>366</v>
      </c>
      <c r="J40" s="34" t="s">
        <v>448</v>
      </c>
    </row>
    <row r="41" ht="18.75" customHeight="1" spans="1:10">
      <c r="A41" s="214" t="s">
        <v>301</v>
      </c>
      <c r="B41" s="22" t="s">
        <v>439</v>
      </c>
      <c r="C41" s="22" t="s">
        <v>360</v>
      </c>
      <c r="D41" s="22" t="s">
        <v>368</v>
      </c>
      <c r="E41" s="34" t="s">
        <v>449</v>
      </c>
      <c r="F41" s="22" t="s">
        <v>370</v>
      </c>
      <c r="G41" s="34" t="s">
        <v>450</v>
      </c>
      <c r="H41" s="22" t="s">
        <v>365</v>
      </c>
      <c r="I41" s="22" t="s">
        <v>366</v>
      </c>
      <c r="J41" s="34" t="s">
        <v>451</v>
      </c>
    </row>
    <row r="42" ht="18.75" customHeight="1" spans="1:10">
      <c r="A42" s="214" t="s">
        <v>301</v>
      </c>
      <c r="B42" s="22" t="s">
        <v>439</v>
      </c>
      <c r="C42" s="22" t="s">
        <v>360</v>
      </c>
      <c r="D42" s="22" t="s">
        <v>368</v>
      </c>
      <c r="E42" s="34" t="s">
        <v>452</v>
      </c>
      <c r="F42" s="22" t="s">
        <v>370</v>
      </c>
      <c r="G42" s="34" t="s">
        <v>453</v>
      </c>
      <c r="H42" s="22" t="s">
        <v>365</v>
      </c>
      <c r="I42" s="22" t="s">
        <v>366</v>
      </c>
      <c r="J42" s="34" t="s">
        <v>454</v>
      </c>
    </row>
    <row r="43" ht="18.75" customHeight="1" spans="1:10">
      <c r="A43" s="214" t="s">
        <v>301</v>
      </c>
      <c r="B43" s="22" t="s">
        <v>439</v>
      </c>
      <c r="C43" s="22" t="s">
        <v>360</v>
      </c>
      <c r="D43" s="22" t="s">
        <v>368</v>
      </c>
      <c r="E43" s="34" t="s">
        <v>455</v>
      </c>
      <c r="F43" s="22" t="s">
        <v>370</v>
      </c>
      <c r="G43" s="34" t="s">
        <v>456</v>
      </c>
      <c r="H43" s="22" t="s">
        <v>365</v>
      </c>
      <c r="I43" s="22" t="s">
        <v>366</v>
      </c>
      <c r="J43" s="34" t="s">
        <v>457</v>
      </c>
    </row>
    <row r="44" ht="18.75" customHeight="1" spans="1:10">
      <c r="A44" s="214" t="s">
        <v>301</v>
      </c>
      <c r="B44" s="22" t="s">
        <v>439</v>
      </c>
      <c r="C44" s="22" t="s">
        <v>382</v>
      </c>
      <c r="D44" s="22" t="s">
        <v>420</v>
      </c>
      <c r="E44" s="34" t="s">
        <v>458</v>
      </c>
      <c r="F44" s="22" t="s">
        <v>363</v>
      </c>
      <c r="G44" s="34" t="s">
        <v>459</v>
      </c>
      <c r="H44" s="22" t="s">
        <v>460</v>
      </c>
      <c r="I44" s="22" t="s">
        <v>380</v>
      </c>
      <c r="J44" s="34" t="s">
        <v>461</v>
      </c>
    </row>
    <row r="45" ht="18.75" customHeight="1" spans="1:10">
      <c r="A45" s="214" t="s">
        <v>301</v>
      </c>
      <c r="B45" s="22" t="s">
        <v>439</v>
      </c>
      <c r="C45" s="22" t="s">
        <v>387</v>
      </c>
      <c r="D45" s="22" t="s">
        <v>388</v>
      </c>
      <c r="E45" s="34" t="s">
        <v>462</v>
      </c>
      <c r="F45" s="22" t="s">
        <v>370</v>
      </c>
      <c r="G45" s="34" t="s">
        <v>463</v>
      </c>
      <c r="H45" s="22" t="s">
        <v>365</v>
      </c>
      <c r="I45" s="22" t="s">
        <v>366</v>
      </c>
      <c r="J45" s="34" t="s">
        <v>462</v>
      </c>
    </row>
    <row r="46" ht="18.75" customHeight="1" spans="1:10">
      <c r="A46" s="214" t="s">
        <v>307</v>
      </c>
      <c r="B46" s="22" t="s">
        <v>464</v>
      </c>
      <c r="C46" s="22" t="s">
        <v>360</v>
      </c>
      <c r="D46" s="22" t="s">
        <v>361</v>
      </c>
      <c r="E46" s="34" t="s">
        <v>465</v>
      </c>
      <c r="F46" s="22" t="s">
        <v>363</v>
      </c>
      <c r="G46" s="34" t="s">
        <v>466</v>
      </c>
      <c r="H46" s="22" t="s">
        <v>365</v>
      </c>
      <c r="I46" s="22" t="s">
        <v>366</v>
      </c>
      <c r="J46" s="34" t="s">
        <v>467</v>
      </c>
    </row>
    <row r="47" ht="18.75" customHeight="1" spans="1:10">
      <c r="A47" s="214" t="s">
        <v>307</v>
      </c>
      <c r="B47" s="22" t="s">
        <v>464</v>
      </c>
      <c r="C47" s="22" t="s">
        <v>360</v>
      </c>
      <c r="D47" s="22" t="s">
        <v>361</v>
      </c>
      <c r="E47" s="34" t="s">
        <v>468</v>
      </c>
      <c r="F47" s="22" t="s">
        <v>363</v>
      </c>
      <c r="G47" s="34" t="s">
        <v>466</v>
      </c>
      <c r="H47" s="22" t="s">
        <v>365</v>
      </c>
      <c r="I47" s="22" t="s">
        <v>366</v>
      </c>
      <c r="J47" s="34" t="s">
        <v>469</v>
      </c>
    </row>
    <row r="48" ht="18.75" customHeight="1" spans="1:10">
      <c r="A48" s="214" t="s">
        <v>307</v>
      </c>
      <c r="B48" s="22" t="s">
        <v>464</v>
      </c>
      <c r="C48" s="22" t="s">
        <v>360</v>
      </c>
      <c r="D48" s="22" t="s">
        <v>361</v>
      </c>
      <c r="E48" s="34" t="s">
        <v>470</v>
      </c>
      <c r="F48" s="22" t="s">
        <v>363</v>
      </c>
      <c r="G48" s="34" t="s">
        <v>466</v>
      </c>
      <c r="H48" s="22" t="s">
        <v>365</v>
      </c>
      <c r="I48" s="22" t="s">
        <v>366</v>
      </c>
      <c r="J48" s="34" t="s">
        <v>471</v>
      </c>
    </row>
    <row r="49" ht="18.75" customHeight="1" spans="1:10">
      <c r="A49" s="214" t="s">
        <v>307</v>
      </c>
      <c r="B49" s="22" t="s">
        <v>464</v>
      </c>
      <c r="C49" s="22" t="s">
        <v>360</v>
      </c>
      <c r="D49" s="22" t="s">
        <v>361</v>
      </c>
      <c r="E49" s="34" t="s">
        <v>472</v>
      </c>
      <c r="F49" s="22" t="s">
        <v>370</v>
      </c>
      <c r="G49" s="34" t="s">
        <v>466</v>
      </c>
      <c r="H49" s="22" t="s">
        <v>365</v>
      </c>
      <c r="I49" s="22" t="s">
        <v>366</v>
      </c>
      <c r="J49" s="34" t="s">
        <v>473</v>
      </c>
    </row>
    <row r="50" ht="18.75" customHeight="1" spans="1:10">
      <c r="A50" s="214" t="s">
        <v>307</v>
      </c>
      <c r="B50" s="22" t="s">
        <v>464</v>
      </c>
      <c r="C50" s="22" t="s">
        <v>360</v>
      </c>
      <c r="D50" s="22" t="s">
        <v>368</v>
      </c>
      <c r="E50" s="34" t="s">
        <v>474</v>
      </c>
      <c r="F50" s="22" t="s">
        <v>363</v>
      </c>
      <c r="G50" s="34" t="s">
        <v>466</v>
      </c>
      <c r="H50" s="22" t="s">
        <v>365</v>
      </c>
      <c r="I50" s="22" t="s">
        <v>366</v>
      </c>
      <c r="J50" s="34" t="s">
        <v>475</v>
      </c>
    </row>
    <row r="51" ht="18.75" customHeight="1" spans="1:10">
      <c r="A51" s="214" t="s">
        <v>307</v>
      </c>
      <c r="B51" s="22" t="s">
        <v>464</v>
      </c>
      <c r="C51" s="22" t="s">
        <v>360</v>
      </c>
      <c r="D51" s="22" t="s">
        <v>368</v>
      </c>
      <c r="E51" s="34" t="s">
        <v>476</v>
      </c>
      <c r="F51" s="22" t="s">
        <v>363</v>
      </c>
      <c r="G51" s="34" t="s">
        <v>466</v>
      </c>
      <c r="H51" s="22" t="s">
        <v>365</v>
      </c>
      <c r="I51" s="22" t="s">
        <v>366</v>
      </c>
      <c r="J51" s="34" t="s">
        <v>477</v>
      </c>
    </row>
    <row r="52" ht="18.75" customHeight="1" spans="1:10">
      <c r="A52" s="214" t="s">
        <v>307</v>
      </c>
      <c r="B52" s="22" t="s">
        <v>464</v>
      </c>
      <c r="C52" s="22" t="s">
        <v>360</v>
      </c>
      <c r="D52" s="22" t="s">
        <v>368</v>
      </c>
      <c r="E52" s="34" t="s">
        <v>478</v>
      </c>
      <c r="F52" s="22" t="s">
        <v>363</v>
      </c>
      <c r="G52" s="34" t="s">
        <v>466</v>
      </c>
      <c r="H52" s="22" t="s">
        <v>365</v>
      </c>
      <c r="I52" s="22" t="s">
        <v>366</v>
      </c>
      <c r="J52" s="34" t="s">
        <v>479</v>
      </c>
    </row>
    <row r="53" ht="18.75" customHeight="1" spans="1:10">
      <c r="A53" s="214" t="s">
        <v>307</v>
      </c>
      <c r="B53" s="22" t="s">
        <v>464</v>
      </c>
      <c r="C53" s="22" t="s">
        <v>360</v>
      </c>
      <c r="D53" s="22" t="s">
        <v>368</v>
      </c>
      <c r="E53" s="34" t="s">
        <v>480</v>
      </c>
      <c r="F53" s="22" t="s">
        <v>363</v>
      </c>
      <c r="G53" s="34" t="s">
        <v>466</v>
      </c>
      <c r="H53" s="22" t="s">
        <v>365</v>
      </c>
      <c r="I53" s="22" t="s">
        <v>366</v>
      </c>
      <c r="J53" s="34" t="s">
        <v>481</v>
      </c>
    </row>
    <row r="54" ht="18.75" customHeight="1" spans="1:10">
      <c r="A54" s="214" t="s">
        <v>307</v>
      </c>
      <c r="B54" s="22" t="s">
        <v>464</v>
      </c>
      <c r="C54" s="22" t="s">
        <v>382</v>
      </c>
      <c r="D54" s="22" t="s">
        <v>383</v>
      </c>
      <c r="E54" s="34" t="s">
        <v>482</v>
      </c>
      <c r="F54" s="22" t="s">
        <v>363</v>
      </c>
      <c r="G54" s="34" t="s">
        <v>483</v>
      </c>
      <c r="H54" s="22"/>
      <c r="I54" s="22" t="s">
        <v>380</v>
      </c>
      <c r="J54" s="34" t="s">
        <v>484</v>
      </c>
    </row>
    <row r="55" ht="18.75" customHeight="1" spans="1:10">
      <c r="A55" s="214" t="s">
        <v>307</v>
      </c>
      <c r="B55" s="22" t="s">
        <v>464</v>
      </c>
      <c r="C55" s="22" t="s">
        <v>382</v>
      </c>
      <c r="D55" s="22" t="s">
        <v>383</v>
      </c>
      <c r="E55" s="34" t="s">
        <v>485</v>
      </c>
      <c r="F55" s="22" t="s">
        <v>363</v>
      </c>
      <c r="G55" s="34" t="s">
        <v>486</v>
      </c>
      <c r="H55" s="22"/>
      <c r="I55" s="22" t="s">
        <v>380</v>
      </c>
      <c r="J55" s="34" t="s">
        <v>487</v>
      </c>
    </row>
    <row r="56" ht="18.75" customHeight="1" spans="1:10">
      <c r="A56" s="214" t="s">
        <v>307</v>
      </c>
      <c r="B56" s="22" t="s">
        <v>464</v>
      </c>
      <c r="C56" s="22" t="s">
        <v>387</v>
      </c>
      <c r="D56" s="22" t="s">
        <v>388</v>
      </c>
      <c r="E56" s="34" t="s">
        <v>488</v>
      </c>
      <c r="F56" s="22" t="s">
        <v>370</v>
      </c>
      <c r="G56" s="34" t="s">
        <v>390</v>
      </c>
      <c r="H56" s="22" t="s">
        <v>365</v>
      </c>
      <c r="I56" s="22" t="s">
        <v>366</v>
      </c>
      <c r="J56" s="34" t="s">
        <v>489</v>
      </c>
    </row>
    <row r="57" ht="18.75" customHeight="1" spans="1:10">
      <c r="A57" s="214" t="s">
        <v>338</v>
      </c>
      <c r="B57" s="22" t="s">
        <v>359</v>
      </c>
      <c r="C57" s="22" t="s">
        <v>360</v>
      </c>
      <c r="D57" s="22" t="s">
        <v>361</v>
      </c>
      <c r="E57" s="34" t="s">
        <v>362</v>
      </c>
      <c r="F57" s="22" t="s">
        <v>363</v>
      </c>
      <c r="G57" s="34" t="s">
        <v>364</v>
      </c>
      <c r="H57" s="22" t="s">
        <v>365</v>
      </c>
      <c r="I57" s="22" t="s">
        <v>366</v>
      </c>
      <c r="J57" s="34" t="s">
        <v>367</v>
      </c>
    </row>
    <row r="58" ht="18.75" customHeight="1" spans="1:10">
      <c r="A58" s="214" t="s">
        <v>338</v>
      </c>
      <c r="B58" s="22" t="s">
        <v>359</v>
      </c>
      <c r="C58" s="22" t="s">
        <v>360</v>
      </c>
      <c r="D58" s="22" t="s">
        <v>368</v>
      </c>
      <c r="E58" s="34" t="s">
        <v>369</v>
      </c>
      <c r="F58" s="22" t="s">
        <v>370</v>
      </c>
      <c r="G58" s="34" t="s">
        <v>371</v>
      </c>
      <c r="H58" s="22" t="s">
        <v>365</v>
      </c>
      <c r="I58" s="22" t="s">
        <v>366</v>
      </c>
      <c r="J58" s="34" t="s">
        <v>372</v>
      </c>
    </row>
    <row r="59" ht="18.75" customHeight="1" spans="1:10">
      <c r="A59" s="214" t="s">
        <v>338</v>
      </c>
      <c r="B59" s="22" t="s">
        <v>359</v>
      </c>
      <c r="C59" s="22" t="s">
        <v>360</v>
      </c>
      <c r="D59" s="22" t="s">
        <v>368</v>
      </c>
      <c r="E59" s="34" t="s">
        <v>373</v>
      </c>
      <c r="F59" s="22" t="s">
        <v>370</v>
      </c>
      <c r="G59" s="34" t="s">
        <v>371</v>
      </c>
      <c r="H59" s="22" t="s">
        <v>365</v>
      </c>
      <c r="I59" s="22" t="s">
        <v>366</v>
      </c>
      <c r="J59" s="34" t="s">
        <v>374</v>
      </c>
    </row>
    <row r="60" ht="18.75" customHeight="1" spans="1:10">
      <c r="A60" s="214" t="s">
        <v>338</v>
      </c>
      <c r="B60" s="22" t="s">
        <v>359</v>
      </c>
      <c r="C60" s="22" t="s">
        <v>360</v>
      </c>
      <c r="D60" s="22" t="s">
        <v>368</v>
      </c>
      <c r="E60" s="34" t="s">
        <v>375</v>
      </c>
      <c r="F60" s="22" t="s">
        <v>370</v>
      </c>
      <c r="G60" s="34" t="s">
        <v>371</v>
      </c>
      <c r="H60" s="22" t="s">
        <v>365</v>
      </c>
      <c r="I60" s="22" t="s">
        <v>366</v>
      </c>
      <c r="J60" s="34" t="s">
        <v>376</v>
      </c>
    </row>
    <row r="61" ht="18.75" customHeight="1" spans="1:10">
      <c r="A61" s="214" t="s">
        <v>338</v>
      </c>
      <c r="B61" s="22" t="s">
        <v>359</v>
      </c>
      <c r="C61" s="22" t="s">
        <v>360</v>
      </c>
      <c r="D61" s="22" t="s">
        <v>377</v>
      </c>
      <c r="E61" s="34" t="s">
        <v>378</v>
      </c>
      <c r="F61" s="22" t="s">
        <v>363</v>
      </c>
      <c r="G61" s="34" t="s">
        <v>379</v>
      </c>
      <c r="H61" s="22"/>
      <c r="I61" s="22" t="s">
        <v>380</v>
      </c>
      <c r="J61" s="34" t="s">
        <v>381</v>
      </c>
    </row>
    <row r="62" ht="18.75" customHeight="1" spans="1:10">
      <c r="A62" s="214" t="s">
        <v>338</v>
      </c>
      <c r="B62" s="22" t="s">
        <v>359</v>
      </c>
      <c r="C62" s="22" t="s">
        <v>382</v>
      </c>
      <c r="D62" s="22" t="s">
        <v>383</v>
      </c>
      <c r="E62" s="34" t="s">
        <v>384</v>
      </c>
      <c r="F62" s="22" t="s">
        <v>363</v>
      </c>
      <c r="G62" s="34" t="s">
        <v>385</v>
      </c>
      <c r="H62" s="22"/>
      <c r="I62" s="22" t="s">
        <v>380</v>
      </c>
      <c r="J62" s="34" t="s">
        <v>386</v>
      </c>
    </row>
    <row r="63" ht="18.75" customHeight="1" spans="1:10">
      <c r="A63" s="214" t="s">
        <v>338</v>
      </c>
      <c r="B63" s="22" t="s">
        <v>359</v>
      </c>
      <c r="C63" s="22" t="s">
        <v>387</v>
      </c>
      <c r="D63" s="22" t="s">
        <v>388</v>
      </c>
      <c r="E63" s="34" t="s">
        <v>389</v>
      </c>
      <c r="F63" s="22" t="s">
        <v>370</v>
      </c>
      <c r="G63" s="34" t="s">
        <v>390</v>
      </c>
      <c r="H63" s="22" t="s">
        <v>365</v>
      </c>
      <c r="I63" s="22" t="s">
        <v>366</v>
      </c>
      <c r="J63" s="34" t="s">
        <v>391</v>
      </c>
    </row>
    <row r="64" ht="18.75" customHeight="1" spans="1:10">
      <c r="A64" s="214" t="s">
        <v>298</v>
      </c>
      <c r="B64" s="22" t="s">
        <v>490</v>
      </c>
      <c r="C64" s="22" t="s">
        <v>360</v>
      </c>
      <c r="D64" s="22" t="s">
        <v>361</v>
      </c>
      <c r="E64" s="34" t="s">
        <v>491</v>
      </c>
      <c r="F64" s="22" t="s">
        <v>363</v>
      </c>
      <c r="G64" s="34" t="s">
        <v>492</v>
      </c>
      <c r="H64" s="22" t="s">
        <v>493</v>
      </c>
      <c r="I64" s="22" t="s">
        <v>366</v>
      </c>
      <c r="J64" s="34" t="s">
        <v>491</v>
      </c>
    </row>
    <row r="65" ht="18.75" customHeight="1" spans="1:10">
      <c r="A65" s="214" t="s">
        <v>298</v>
      </c>
      <c r="B65" s="22" t="s">
        <v>490</v>
      </c>
      <c r="C65" s="22" t="s">
        <v>360</v>
      </c>
      <c r="D65" s="22" t="s">
        <v>361</v>
      </c>
      <c r="E65" s="34" t="s">
        <v>494</v>
      </c>
      <c r="F65" s="22" t="s">
        <v>370</v>
      </c>
      <c r="G65" s="34" t="s">
        <v>466</v>
      </c>
      <c r="H65" s="22" t="s">
        <v>495</v>
      </c>
      <c r="I65" s="22" t="s">
        <v>366</v>
      </c>
      <c r="J65" s="34" t="s">
        <v>494</v>
      </c>
    </row>
    <row r="66" ht="18.75" customHeight="1" spans="1:10">
      <c r="A66" s="214" t="s">
        <v>298</v>
      </c>
      <c r="B66" s="22" t="s">
        <v>490</v>
      </c>
      <c r="C66" s="22" t="s">
        <v>360</v>
      </c>
      <c r="D66" s="22" t="s">
        <v>368</v>
      </c>
      <c r="E66" s="34" t="s">
        <v>496</v>
      </c>
      <c r="F66" s="22" t="s">
        <v>363</v>
      </c>
      <c r="G66" s="34" t="s">
        <v>466</v>
      </c>
      <c r="H66" s="22" t="s">
        <v>365</v>
      </c>
      <c r="I66" s="22" t="s">
        <v>380</v>
      </c>
      <c r="J66" s="34" t="s">
        <v>496</v>
      </c>
    </row>
    <row r="67" ht="18.75" customHeight="1" spans="1:10">
      <c r="A67" s="214" t="s">
        <v>298</v>
      </c>
      <c r="B67" s="22" t="s">
        <v>490</v>
      </c>
      <c r="C67" s="22" t="s">
        <v>360</v>
      </c>
      <c r="D67" s="22" t="s">
        <v>368</v>
      </c>
      <c r="E67" s="34" t="s">
        <v>497</v>
      </c>
      <c r="F67" s="22" t="s">
        <v>363</v>
      </c>
      <c r="G67" s="34" t="s">
        <v>498</v>
      </c>
      <c r="H67" s="22" t="s">
        <v>460</v>
      </c>
      <c r="I67" s="22" t="s">
        <v>380</v>
      </c>
      <c r="J67" s="34" t="s">
        <v>497</v>
      </c>
    </row>
    <row r="68" ht="18.75" customHeight="1" spans="1:10">
      <c r="A68" s="214" t="s">
        <v>298</v>
      </c>
      <c r="B68" s="22" t="s">
        <v>490</v>
      </c>
      <c r="C68" s="22" t="s">
        <v>360</v>
      </c>
      <c r="D68" s="22" t="s">
        <v>368</v>
      </c>
      <c r="E68" s="34" t="s">
        <v>499</v>
      </c>
      <c r="F68" s="22" t="s">
        <v>363</v>
      </c>
      <c r="G68" s="34" t="s">
        <v>498</v>
      </c>
      <c r="H68" s="22" t="s">
        <v>460</v>
      </c>
      <c r="I68" s="22" t="s">
        <v>380</v>
      </c>
      <c r="J68" s="34" t="s">
        <v>499</v>
      </c>
    </row>
    <row r="69" ht="18.75" customHeight="1" spans="1:10">
      <c r="A69" s="214" t="s">
        <v>298</v>
      </c>
      <c r="B69" s="22" t="s">
        <v>490</v>
      </c>
      <c r="C69" s="22" t="s">
        <v>382</v>
      </c>
      <c r="D69" s="22" t="s">
        <v>383</v>
      </c>
      <c r="E69" s="34" t="s">
        <v>500</v>
      </c>
      <c r="F69" s="22" t="s">
        <v>363</v>
      </c>
      <c r="G69" s="34" t="s">
        <v>466</v>
      </c>
      <c r="H69" s="22" t="s">
        <v>365</v>
      </c>
      <c r="I69" s="22" t="s">
        <v>380</v>
      </c>
      <c r="J69" s="34" t="s">
        <v>500</v>
      </c>
    </row>
    <row r="70" ht="18.75" customHeight="1" spans="1:10">
      <c r="A70" s="214" t="s">
        <v>298</v>
      </c>
      <c r="B70" s="22" t="s">
        <v>490</v>
      </c>
      <c r="C70" s="22" t="s">
        <v>387</v>
      </c>
      <c r="D70" s="22" t="s">
        <v>388</v>
      </c>
      <c r="E70" s="34" t="s">
        <v>501</v>
      </c>
      <c r="F70" s="22" t="s">
        <v>370</v>
      </c>
      <c r="G70" s="34" t="s">
        <v>463</v>
      </c>
      <c r="H70" s="22" t="s">
        <v>365</v>
      </c>
      <c r="I70" s="22" t="s">
        <v>380</v>
      </c>
      <c r="J70" s="34" t="s">
        <v>501</v>
      </c>
    </row>
    <row r="71" ht="18.75" customHeight="1" spans="1:10">
      <c r="A71" s="214" t="s">
        <v>322</v>
      </c>
      <c r="B71" s="22" t="s">
        <v>502</v>
      </c>
      <c r="C71" s="22" t="s">
        <v>360</v>
      </c>
      <c r="D71" s="22" t="s">
        <v>361</v>
      </c>
      <c r="E71" s="34" t="s">
        <v>503</v>
      </c>
      <c r="F71" s="22" t="s">
        <v>363</v>
      </c>
      <c r="G71" s="34" t="s">
        <v>504</v>
      </c>
      <c r="H71" s="22" t="s">
        <v>429</v>
      </c>
      <c r="I71" s="22" t="s">
        <v>366</v>
      </c>
      <c r="J71" s="34" t="s">
        <v>505</v>
      </c>
    </row>
    <row r="72" ht="18.75" customHeight="1" spans="1:10">
      <c r="A72" s="214" t="s">
        <v>322</v>
      </c>
      <c r="B72" s="22" t="s">
        <v>502</v>
      </c>
      <c r="C72" s="22" t="s">
        <v>360</v>
      </c>
      <c r="D72" s="22" t="s">
        <v>361</v>
      </c>
      <c r="E72" s="34" t="s">
        <v>506</v>
      </c>
      <c r="F72" s="22" t="s">
        <v>363</v>
      </c>
      <c r="G72" s="34" t="s">
        <v>507</v>
      </c>
      <c r="H72" s="22" t="s">
        <v>508</v>
      </c>
      <c r="I72" s="22" t="s">
        <v>366</v>
      </c>
      <c r="J72" s="34" t="s">
        <v>509</v>
      </c>
    </row>
    <row r="73" ht="18.75" customHeight="1" spans="1:10">
      <c r="A73" s="214" t="s">
        <v>322</v>
      </c>
      <c r="B73" s="22" t="s">
        <v>502</v>
      </c>
      <c r="C73" s="22" t="s">
        <v>360</v>
      </c>
      <c r="D73" s="22" t="s">
        <v>361</v>
      </c>
      <c r="E73" s="34" t="s">
        <v>510</v>
      </c>
      <c r="F73" s="22" t="s">
        <v>363</v>
      </c>
      <c r="G73" s="34" t="s">
        <v>511</v>
      </c>
      <c r="H73" s="22" t="s">
        <v>508</v>
      </c>
      <c r="I73" s="22" t="s">
        <v>366</v>
      </c>
      <c r="J73" s="34" t="s">
        <v>512</v>
      </c>
    </row>
    <row r="74" ht="18.75" customHeight="1" spans="1:10">
      <c r="A74" s="214" t="s">
        <v>322</v>
      </c>
      <c r="B74" s="22" t="s">
        <v>502</v>
      </c>
      <c r="C74" s="22" t="s">
        <v>360</v>
      </c>
      <c r="D74" s="22" t="s">
        <v>361</v>
      </c>
      <c r="E74" s="34" t="s">
        <v>513</v>
      </c>
      <c r="F74" s="22" t="s">
        <v>363</v>
      </c>
      <c r="G74" s="34" t="s">
        <v>514</v>
      </c>
      <c r="H74" s="22" t="s">
        <v>508</v>
      </c>
      <c r="I74" s="22" t="s">
        <v>366</v>
      </c>
      <c r="J74" s="34" t="s">
        <v>515</v>
      </c>
    </row>
    <row r="75" ht="18.75" customHeight="1" spans="1:10">
      <c r="A75" s="214" t="s">
        <v>322</v>
      </c>
      <c r="B75" s="22" t="s">
        <v>502</v>
      </c>
      <c r="C75" s="22" t="s">
        <v>360</v>
      </c>
      <c r="D75" s="22" t="s">
        <v>361</v>
      </c>
      <c r="E75" s="34" t="s">
        <v>516</v>
      </c>
      <c r="F75" s="22" t="s">
        <v>363</v>
      </c>
      <c r="G75" s="34" t="s">
        <v>517</v>
      </c>
      <c r="H75" s="22" t="s">
        <v>508</v>
      </c>
      <c r="I75" s="22" t="s">
        <v>366</v>
      </c>
      <c r="J75" s="34" t="s">
        <v>518</v>
      </c>
    </row>
    <row r="76" ht="18.75" customHeight="1" spans="1:10">
      <c r="A76" s="214" t="s">
        <v>322</v>
      </c>
      <c r="B76" s="22" t="s">
        <v>502</v>
      </c>
      <c r="C76" s="22" t="s">
        <v>360</v>
      </c>
      <c r="D76" s="22" t="s">
        <v>368</v>
      </c>
      <c r="E76" s="34" t="s">
        <v>373</v>
      </c>
      <c r="F76" s="22" t="s">
        <v>370</v>
      </c>
      <c r="G76" s="34" t="s">
        <v>371</v>
      </c>
      <c r="H76" s="22" t="s">
        <v>365</v>
      </c>
      <c r="I76" s="22" t="s">
        <v>366</v>
      </c>
      <c r="J76" s="34" t="s">
        <v>519</v>
      </c>
    </row>
    <row r="77" ht="18.75" customHeight="1" spans="1:10">
      <c r="A77" s="214" t="s">
        <v>322</v>
      </c>
      <c r="B77" s="22" t="s">
        <v>502</v>
      </c>
      <c r="C77" s="22" t="s">
        <v>360</v>
      </c>
      <c r="D77" s="22" t="s">
        <v>377</v>
      </c>
      <c r="E77" s="34" t="s">
        <v>520</v>
      </c>
      <c r="F77" s="22" t="s">
        <v>363</v>
      </c>
      <c r="G77" s="34" t="s">
        <v>466</v>
      </c>
      <c r="H77" s="22" t="s">
        <v>365</v>
      </c>
      <c r="I77" s="22" t="s">
        <v>366</v>
      </c>
      <c r="J77" s="34" t="s">
        <v>521</v>
      </c>
    </row>
    <row r="78" ht="18.75" customHeight="1" spans="1:10">
      <c r="A78" s="214" t="s">
        <v>322</v>
      </c>
      <c r="B78" s="22" t="s">
        <v>502</v>
      </c>
      <c r="C78" s="22" t="s">
        <v>382</v>
      </c>
      <c r="D78" s="22" t="s">
        <v>383</v>
      </c>
      <c r="E78" s="34" t="s">
        <v>522</v>
      </c>
      <c r="F78" s="22" t="s">
        <v>363</v>
      </c>
      <c r="G78" s="34" t="s">
        <v>523</v>
      </c>
      <c r="H78" s="22"/>
      <c r="I78" s="22" t="s">
        <v>380</v>
      </c>
      <c r="J78" s="34" t="s">
        <v>524</v>
      </c>
    </row>
    <row r="79" ht="18.75" customHeight="1" spans="1:10">
      <c r="A79" s="214" t="s">
        <v>322</v>
      </c>
      <c r="B79" s="22" t="s">
        <v>502</v>
      </c>
      <c r="C79" s="22" t="s">
        <v>382</v>
      </c>
      <c r="D79" s="22" t="s">
        <v>383</v>
      </c>
      <c r="E79" s="34" t="s">
        <v>525</v>
      </c>
      <c r="F79" s="22" t="s">
        <v>363</v>
      </c>
      <c r="G79" s="34" t="s">
        <v>523</v>
      </c>
      <c r="H79" s="22"/>
      <c r="I79" s="22" t="s">
        <v>380</v>
      </c>
      <c r="J79" s="34" t="s">
        <v>526</v>
      </c>
    </row>
    <row r="80" ht="18.75" customHeight="1" spans="1:10">
      <c r="A80" s="214" t="s">
        <v>322</v>
      </c>
      <c r="B80" s="22" t="s">
        <v>502</v>
      </c>
      <c r="C80" s="22" t="s">
        <v>387</v>
      </c>
      <c r="D80" s="22" t="s">
        <v>388</v>
      </c>
      <c r="E80" s="34" t="s">
        <v>527</v>
      </c>
      <c r="F80" s="22" t="s">
        <v>370</v>
      </c>
      <c r="G80" s="34" t="s">
        <v>390</v>
      </c>
      <c r="H80" s="22" t="s">
        <v>365</v>
      </c>
      <c r="I80" s="22" t="s">
        <v>366</v>
      </c>
      <c r="J80" s="34" t="s">
        <v>528</v>
      </c>
    </row>
    <row r="81" ht="18.75" customHeight="1" spans="1:10">
      <c r="A81" s="214" t="s">
        <v>326</v>
      </c>
      <c r="B81" s="22" t="s">
        <v>529</v>
      </c>
      <c r="C81" s="22" t="s">
        <v>360</v>
      </c>
      <c r="D81" s="22" t="s">
        <v>361</v>
      </c>
      <c r="E81" s="34" t="s">
        <v>530</v>
      </c>
      <c r="F81" s="22" t="s">
        <v>363</v>
      </c>
      <c r="G81" s="34" t="s">
        <v>531</v>
      </c>
      <c r="H81" s="22" t="s">
        <v>508</v>
      </c>
      <c r="I81" s="22" t="s">
        <v>366</v>
      </c>
      <c r="J81" s="34" t="s">
        <v>532</v>
      </c>
    </row>
    <row r="82" ht="18.75" customHeight="1" spans="1:10">
      <c r="A82" s="214" t="s">
        <v>326</v>
      </c>
      <c r="B82" s="22" t="s">
        <v>529</v>
      </c>
      <c r="C82" s="22" t="s">
        <v>360</v>
      </c>
      <c r="D82" s="22" t="s">
        <v>533</v>
      </c>
      <c r="E82" s="34" t="s">
        <v>534</v>
      </c>
      <c r="F82" s="22" t="s">
        <v>363</v>
      </c>
      <c r="G82" s="34" t="s">
        <v>535</v>
      </c>
      <c r="H82" s="22" t="s">
        <v>536</v>
      </c>
      <c r="I82" s="22" t="s">
        <v>366</v>
      </c>
      <c r="J82" s="34" t="s">
        <v>537</v>
      </c>
    </row>
    <row r="83" ht="18.75" customHeight="1" spans="1:10">
      <c r="A83" s="214" t="s">
        <v>326</v>
      </c>
      <c r="B83" s="22" t="s">
        <v>529</v>
      </c>
      <c r="C83" s="22" t="s">
        <v>382</v>
      </c>
      <c r="D83" s="22" t="s">
        <v>383</v>
      </c>
      <c r="E83" s="34" t="s">
        <v>522</v>
      </c>
      <c r="F83" s="22" t="s">
        <v>363</v>
      </c>
      <c r="G83" s="34" t="s">
        <v>523</v>
      </c>
      <c r="H83" s="22"/>
      <c r="I83" s="22" t="s">
        <v>380</v>
      </c>
      <c r="J83" s="34" t="s">
        <v>538</v>
      </c>
    </row>
    <row r="84" ht="18.75" customHeight="1" spans="1:10">
      <c r="A84" s="214" t="s">
        <v>326</v>
      </c>
      <c r="B84" s="22" t="s">
        <v>529</v>
      </c>
      <c r="C84" s="22" t="s">
        <v>382</v>
      </c>
      <c r="D84" s="22" t="s">
        <v>383</v>
      </c>
      <c r="E84" s="34" t="s">
        <v>525</v>
      </c>
      <c r="F84" s="22" t="s">
        <v>363</v>
      </c>
      <c r="G84" s="34" t="s">
        <v>523</v>
      </c>
      <c r="H84" s="22"/>
      <c r="I84" s="22" t="s">
        <v>380</v>
      </c>
      <c r="J84" s="34" t="s">
        <v>539</v>
      </c>
    </row>
    <row r="85" ht="18.75" customHeight="1" spans="1:10">
      <c r="A85" s="214" t="s">
        <v>326</v>
      </c>
      <c r="B85" s="22" t="s">
        <v>529</v>
      </c>
      <c r="C85" s="22" t="s">
        <v>387</v>
      </c>
      <c r="D85" s="22" t="s">
        <v>388</v>
      </c>
      <c r="E85" s="34" t="s">
        <v>527</v>
      </c>
      <c r="F85" s="22" t="s">
        <v>370</v>
      </c>
      <c r="G85" s="34" t="s">
        <v>390</v>
      </c>
      <c r="H85" s="22" t="s">
        <v>365</v>
      </c>
      <c r="I85" s="22" t="s">
        <v>366</v>
      </c>
      <c r="J85" s="34" t="s">
        <v>540</v>
      </c>
    </row>
  </sheetData>
  <mergeCells count="24">
    <mergeCell ref="A3:J3"/>
    <mergeCell ref="A4:H4"/>
    <mergeCell ref="A8:A14"/>
    <mergeCell ref="A15:A20"/>
    <mergeCell ref="A21:A25"/>
    <mergeCell ref="A26:A32"/>
    <mergeCell ref="A33:A37"/>
    <mergeCell ref="A38:A45"/>
    <mergeCell ref="A46:A56"/>
    <mergeCell ref="A57:A63"/>
    <mergeCell ref="A64:A70"/>
    <mergeCell ref="A71:A80"/>
    <mergeCell ref="A81:A85"/>
    <mergeCell ref="B8:B14"/>
    <mergeCell ref="B15:B20"/>
    <mergeCell ref="B21:B25"/>
    <mergeCell ref="B26:B32"/>
    <mergeCell ref="B33:B37"/>
    <mergeCell ref="B38:B45"/>
    <mergeCell ref="B46:B56"/>
    <mergeCell ref="B57:B63"/>
    <mergeCell ref="B64:B70"/>
    <mergeCell ref="B71:B80"/>
    <mergeCell ref="B81:B8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2025-02-27T09:20:00Z</dcterms:created>
  <dcterms:modified xsi:type="dcterms:W3CDTF">2025-03-25T02:13:40Z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790BB66F1A674E96BDA40764BC2AC4CA_13</vt:lpwstr>
  </property>
  <property fmtid="{D5CDD505-2E9C-101B-9397-08002B2CF9AE}" pid="3" name="KSOProductBuildVer">
    <vt:lpwstr>2052-12.8.2.18205</vt:lpwstr>
  </property>
</Properties>
</file>