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3"/>
  </bookViews>
  <sheets>
    <sheet name="附件1" sheetId="1" r:id="rId1"/>
    <sheet name="附件2" sheetId="2" r:id="rId2"/>
    <sheet name="附件3" sheetId="3" r:id="rId3"/>
    <sheet name="附件4" sheetId="4" r:id="rId4"/>
  </sheets>
  <definedNames>
    <definedName name="_xlnm._FilterDatabase" localSheetId="2" hidden="1">附件3!$5:$81</definedName>
    <definedName name="_xlnm.Print_Titles" localSheetId="2">附件3!$1:$5</definedName>
    <definedName name="_xlnm.Print_Area" localSheetId="3">附件4!$A$1:$D$36</definedName>
    <definedName name="_xlnm.Print_Titles" localSheetId="1">附件2!$2:$5</definedName>
    <definedName name="_xlnm.Print_Area" localSheetId="2">附件3!$A$1:$Z$81</definedName>
  </definedNames>
  <calcPr calcId="144525"/>
</workbook>
</file>

<file path=xl/sharedStrings.xml><?xml version="1.0" encoding="utf-8"?>
<sst xmlns="http://schemas.openxmlformats.org/spreadsheetml/2006/main" count="479">
  <si>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</si>
  <si>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</si>
  <si>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</si>
  <si>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</si>
  <si>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</si>
  <si>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</si>
  <si>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</si>
  <si>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</si>
  <si>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</si>
  <si>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</si>
  <si>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</si>
  <si>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</si>
  <si>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</si>
  <si>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</si>
  <si>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</si>
  <si>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</si>
  <si>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</si>
  <si>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</si>
  <si>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</si>
  <si>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</si>
  <si>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</si>
  <si>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</si>
  <si>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</si>
  <si>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</si>
  <si>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</si>
  <si>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</si>
  <si>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</si>
  <si>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</si>
  <si>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</si>
  <si>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</si>
  <si>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</si>
  <si>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</si>
  <si>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</si>
  <si>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</si>
  <si>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</si>
  <si>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</si>
  <si>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</si>
  <si>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</si>
  <si>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</si>
  <si>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</si>
  <si>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</si>
  <si>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</si>
  <si>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</si>
  <si>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</si>
  <si>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</si>
  <si>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010106.林业草原改革发展资金（不含退耕还林还草、非国有林生态保护补偿、林长制督查考核奖励和相关试点资金）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</si>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</sst>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_);[Red]\(0.0000\)"/>
    <numFmt numFmtId="177" formatCode="0_ "/>
    <numFmt numFmtId="178" formatCode="0.00_ "/>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1"/>
      <color theme="1"/>
      <name val="宋体"/>
      <charset val="134"/>
    </font>
    <font>
      <b/>
      <sz val="18"/>
      <name val="方正小标宋简体"/>
      <charset val="134"/>
    </font>
    <font>
      <sz val="11"/>
      <color indexed="8"/>
      <name val="宋体"/>
      <charset val="134"/>
    </font>
    <font>
      <sz val="11"/>
      <name val="宋体"/>
      <charset val="0"/>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43" fillId="16" borderId="0" applyNumberFormat="0" applyBorder="0" applyAlignment="0" applyProtection="0">
      <alignment vertical="center"/>
    </xf>
    <xf numFmtId="0" fontId="39" fillId="5" borderId="1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3" fillId="13" borderId="0" applyNumberFormat="0" applyBorder="0" applyAlignment="0" applyProtection="0">
      <alignment vertical="center"/>
    </xf>
    <xf numFmtId="0" fontId="44" fillId="10" borderId="0" applyNumberFormat="0" applyBorder="0" applyAlignment="0" applyProtection="0">
      <alignment vertical="center"/>
    </xf>
    <xf numFmtId="43" fontId="33" fillId="0" borderId="0" applyFont="0" applyFill="0" applyBorder="0" applyAlignment="0" applyProtection="0">
      <alignment vertical="center"/>
    </xf>
    <xf numFmtId="0" fontId="45" fillId="19"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48" fillId="0" borderId="0" applyNumberFormat="0" applyFill="0" applyBorder="0" applyAlignment="0" applyProtection="0">
      <alignment vertical="center"/>
    </xf>
    <xf numFmtId="0" fontId="33" fillId="4" borderId="13" applyNumberFormat="0" applyFont="0" applyAlignment="0" applyProtection="0">
      <alignment vertical="center"/>
    </xf>
    <xf numFmtId="0" fontId="45" fillId="23" borderId="0" applyNumberFormat="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12" applyNumberFormat="0" applyFill="0" applyAlignment="0" applyProtection="0">
      <alignment vertical="center"/>
    </xf>
    <xf numFmtId="0" fontId="41" fillId="0" borderId="12" applyNumberFormat="0" applyFill="0" applyAlignment="0" applyProtection="0">
      <alignment vertical="center"/>
    </xf>
    <xf numFmtId="0" fontId="45" fillId="18" borderId="0" applyNumberFormat="0" applyBorder="0" applyAlignment="0" applyProtection="0">
      <alignment vertical="center"/>
    </xf>
    <xf numFmtId="0" fontId="36" fillId="0" borderId="14" applyNumberFormat="0" applyFill="0" applyAlignment="0" applyProtection="0">
      <alignment vertical="center"/>
    </xf>
    <xf numFmtId="0" fontId="45" fillId="22" borderId="0" applyNumberFormat="0" applyBorder="0" applyAlignment="0" applyProtection="0">
      <alignment vertical="center"/>
    </xf>
    <xf numFmtId="0" fontId="34" fillId="3" borderId="11" applyNumberFormat="0" applyAlignment="0" applyProtection="0">
      <alignment vertical="center"/>
    </xf>
    <xf numFmtId="0" fontId="50" fillId="3" borderId="15" applyNumberFormat="0" applyAlignment="0" applyProtection="0">
      <alignment vertical="center"/>
    </xf>
    <xf numFmtId="0" fontId="40" fillId="6" borderId="16" applyNumberFormat="0" applyAlignment="0" applyProtection="0">
      <alignment vertical="center"/>
    </xf>
    <xf numFmtId="0" fontId="43" fillId="27" borderId="0" applyNumberFormat="0" applyBorder="0" applyAlignment="0" applyProtection="0">
      <alignment vertical="center"/>
    </xf>
    <xf numFmtId="0" fontId="45" fillId="30" borderId="0" applyNumberFormat="0" applyBorder="0" applyAlignment="0" applyProtection="0">
      <alignment vertical="center"/>
    </xf>
    <xf numFmtId="0" fontId="46" fillId="0" borderId="17" applyNumberFormat="0" applyFill="0" applyAlignment="0" applyProtection="0">
      <alignment vertical="center"/>
    </xf>
    <xf numFmtId="0" fontId="52" fillId="0" borderId="18" applyNumberFormat="0" applyFill="0" applyAlignment="0" applyProtection="0">
      <alignment vertical="center"/>
    </xf>
    <xf numFmtId="0" fontId="51" fillId="26" borderId="0" applyNumberFormat="0" applyBorder="0" applyAlignment="0" applyProtection="0">
      <alignment vertical="center"/>
    </xf>
    <xf numFmtId="0" fontId="49" fillId="21" borderId="0" applyNumberFormat="0" applyBorder="0" applyAlignment="0" applyProtection="0">
      <alignment vertical="center"/>
    </xf>
    <xf numFmtId="0" fontId="43" fillId="15" borderId="0" applyNumberFormat="0" applyBorder="0" applyAlignment="0" applyProtection="0">
      <alignment vertical="center"/>
    </xf>
    <xf numFmtId="0" fontId="45" fillId="33" borderId="0" applyNumberFormat="0" applyBorder="0" applyAlignment="0" applyProtection="0">
      <alignment vertical="center"/>
    </xf>
    <xf numFmtId="0" fontId="43" fillId="14" borderId="0" applyNumberFormat="0" applyBorder="0" applyAlignment="0" applyProtection="0">
      <alignment vertical="center"/>
    </xf>
    <xf numFmtId="0" fontId="43" fillId="12" borderId="0" applyNumberFormat="0" applyBorder="0" applyAlignment="0" applyProtection="0">
      <alignment vertical="center"/>
    </xf>
    <xf numFmtId="0" fontId="43" fillId="25" borderId="0" applyNumberFormat="0" applyBorder="0" applyAlignment="0" applyProtection="0">
      <alignment vertical="center"/>
    </xf>
    <xf numFmtId="0" fontId="43" fillId="9" borderId="0" applyNumberFormat="0" applyBorder="0" applyAlignment="0" applyProtection="0">
      <alignment vertical="center"/>
    </xf>
    <xf numFmtId="0" fontId="45" fillId="32" borderId="0" applyNumberFormat="0" applyBorder="0" applyAlignment="0" applyProtection="0">
      <alignment vertical="center"/>
    </xf>
    <xf numFmtId="0" fontId="21" fillId="0" borderId="0" applyProtection="0">
      <alignment vertical="center"/>
    </xf>
    <xf numFmtId="0" fontId="45" fillId="29" borderId="0" applyNumberFormat="0" applyBorder="0" applyAlignment="0" applyProtection="0">
      <alignment vertical="center"/>
    </xf>
    <xf numFmtId="0" fontId="43" fillId="24" borderId="0" applyNumberFormat="0" applyBorder="0" applyAlignment="0" applyProtection="0">
      <alignment vertical="center"/>
    </xf>
    <xf numFmtId="0" fontId="43" fillId="8" borderId="0" applyNumberFormat="0" applyBorder="0" applyAlignment="0" applyProtection="0">
      <alignment vertical="center"/>
    </xf>
    <xf numFmtId="0" fontId="45" fillId="31" borderId="0" applyNumberFormat="0" applyBorder="0" applyAlignment="0" applyProtection="0">
      <alignment vertical="center"/>
    </xf>
    <xf numFmtId="0" fontId="0" fillId="0" borderId="0">
      <alignment vertical="center"/>
    </xf>
    <xf numFmtId="0" fontId="43" fillId="11" borderId="0" applyNumberFormat="0" applyBorder="0" applyAlignment="0" applyProtection="0">
      <alignment vertical="center"/>
    </xf>
    <xf numFmtId="0" fontId="45" fillId="17" borderId="0" applyNumberFormat="0" applyBorder="0" applyAlignment="0" applyProtection="0">
      <alignment vertical="center"/>
    </xf>
    <xf numFmtId="0" fontId="45" fillId="28" borderId="0" applyNumberFormat="0" applyBorder="0" applyAlignment="0" applyProtection="0">
      <alignment vertical="center"/>
    </xf>
    <xf numFmtId="0" fontId="43" fillId="7" borderId="0" applyNumberFormat="0" applyBorder="0" applyAlignment="0" applyProtection="0">
      <alignment vertical="center"/>
    </xf>
    <xf numFmtId="0" fontId="45" fillId="20" borderId="0" applyNumberFormat="0" applyBorder="0" applyAlignment="0" applyProtection="0">
      <alignment vertical="center"/>
    </xf>
  </cellStyleXfs>
  <cellXfs count="17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8"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8" fontId="13"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vertical="center"/>
    </xf>
    <xf numFmtId="0" fontId="18" fillId="0" borderId="0" xfId="0" applyFont="1" applyFill="1">
      <alignment vertical="center"/>
    </xf>
    <xf numFmtId="0" fontId="19" fillId="0" borderId="0" xfId="0" applyFont="1" applyFill="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7" fillId="0" borderId="2" xfId="0" applyFont="1" applyFill="1" applyBorder="1">
      <alignment vertical="center"/>
    </xf>
    <xf numFmtId="178" fontId="0" fillId="0" borderId="0" xfId="0" applyNumberFormat="1" applyFont="1" applyFill="1">
      <alignment vertical="center"/>
    </xf>
    <xf numFmtId="178" fontId="20" fillId="0" borderId="0" xfId="0" applyNumberFormat="1" applyFont="1" applyFill="1" applyAlignment="1">
      <alignment horizontal="center" vertical="center"/>
    </xf>
    <xf numFmtId="177" fontId="20"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178"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8" fontId="19"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8" fontId="14" fillId="0" borderId="0" xfId="0" applyNumberFormat="1" applyFont="1" applyFill="1" applyAlignment="1">
      <alignment horizontal="left" vertical="center"/>
    </xf>
    <xf numFmtId="178"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21"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21" fillId="0" borderId="8" xfId="40" applyNumberFormat="1" applyFont="1" applyFill="1" applyBorder="1" applyAlignment="1" applyProtection="1">
      <alignment horizontal="left" vertical="center" wrapText="1"/>
    </xf>
    <xf numFmtId="0" fontId="21" fillId="0" borderId="9" xfId="40" applyNumberFormat="1" applyFont="1" applyFill="1" applyBorder="1" applyAlignment="1" applyProtection="1">
      <alignment horizontal="left" vertical="center" wrapText="1"/>
    </xf>
    <xf numFmtId="0" fontId="21"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1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5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59"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0"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1"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2"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3"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4"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5"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6"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7"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8"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9"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0"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1"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2"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3"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4"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2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3"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4"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5"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6"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7"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8"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9"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0"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1"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2"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3"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4"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5"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6"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7"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8"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3"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4"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5"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6"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7"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8"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9"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0"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1"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2"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3"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4"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5"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6"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7"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8"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1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5"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6"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7"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8"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9"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0"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1"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2"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3"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4"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5"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6"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7"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8"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9"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1</xdr:row>
      <xdr:rowOff>561975</xdr:rowOff>
    </xdr:to>
    <xdr:pic>
      <xdr:nvPicPr>
        <xdr:cNvPr id="1650" name="Picture 644" descr="clip_image9353"/>
        <xdr:cNvPicPr>
          <a:picLocks noChangeAspect="1"/>
        </xdr:cNvPicPr>
      </xdr:nvPicPr>
      <xdr:blipFill>
        <a:blip r:embed="rId2"/>
        <a:stretch>
          <a:fillRect/>
        </a:stretch>
      </xdr:blipFill>
      <xdr:spPr>
        <a:xfrm>
          <a:off x="5412740" y="2794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533400</xdr:colOff>
      <xdr:row>1</xdr:row>
      <xdr:rowOff>257175</xdr:rowOff>
    </xdr:from>
    <xdr:to>
      <xdr:col>5</xdr:col>
      <xdr:colOff>752475</xdr:colOff>
      <xdr:row>2</xdr:row>
      <xdr:rowOff>247015</xdr:rowOff>
    </xdr:to>
    <xdr:pic>
      <xdr:nvPicPr>
        <xdr:cNvPr id="1875" name="Picture 644" descr="clip_image9353"/>
        <xdr:cNvPicPr>
          <a:picLocks noChangeAspect="1"/>
        </xdr:cNvPicPr>
      </xdr:nvPicPr>
      <xdr:blipFill>
        <a:blip r:embed="rId2"/>
        <a:stretch>
          <a:fillRect/>
        </a:stretch>
      </xdr:blipFill>
      <xdr:spPr>
        <a:xfrm>
          <a:off x="5414010" y="536575"/>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6"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7"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8"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9"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0"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1"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2"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3"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4"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5"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6"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7"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8"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9"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0"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1"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2"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3"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4"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5"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6"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7"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8"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9"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0"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1"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2"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3"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4"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5"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6"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7"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1</xdr:row>
      <xdr:rowOff>564515</xdr:rowOff>
    </xdr:to>
    <xdr:pic>
      <xdr:nvPicPr>
        <xdr:cNvPr id="1908" name="Picture 644" descr="clip_image9353"/>
        <xdr:cNvPicPr>
          <a:picLocks noChangeAspect="1"/>
        </xdr:cNvPicPr>
      </xdr:nvPicPr>
      <xdr:blipFill>
        <a:blip r:embed="rId2"/>
        <a:stretch>
          <a:fillRect/>
        </a:stretch>
      </xdr:blipFill>
      <xdr:spPr>
        <a:xfrm>
          <a:off x="5414010" y="279400"/>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0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10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1"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2"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3"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4"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5"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6"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7"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8"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9"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0"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1"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2"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3"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4"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5"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6"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7"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8"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9"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0"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1"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2"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3"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4"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5"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6"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7"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8"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9"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30"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31"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3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3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3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3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4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4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4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5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5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5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5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5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6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6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6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7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8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8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8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8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8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9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9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05"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06"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7"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08"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9"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1"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2"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1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1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2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2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4"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4"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5"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6"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7"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8"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9"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40"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41"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5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5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5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7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7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7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8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9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9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0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0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1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1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2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2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2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324"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2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2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2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3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3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4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4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4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4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5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5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5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6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6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6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6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69"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1"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2"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7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4"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5"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7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78"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0"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1"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8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3"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4"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7"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8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89"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0"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2"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3"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94"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5"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6"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9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9"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0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1"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2"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0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4"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5"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0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407"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3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4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43"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44"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6"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47"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9"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0"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5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5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96"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97"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99"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0"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2"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3"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0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0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1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1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49"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0"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2"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3"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5"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6"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5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2562"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6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6</xdr:col>
      <xdr:colOff>149860</xdr:colOff>
      <xdr:row>9</xdr:row>
      <xdr:rowOff>1409700</xdr:rowOff>
    </xdr:from>
    <xdr:to>
      <xdr:col>6</xdr:col>
      <xdr:colOff>368300</xdr:colOff>
      <xdr:row>10</xdr:row>
      <xdr:rowOff>391160</xdr:rowOff>
    </xdr:to>
    <xdr:pic>
      <xdr:nvPicPr>
        <xdr:cNvPr id="2597" name="Picture 644" descr="clip_image9353"/>
        <xdr:cNvPicPr>
          <a:picLocks noChangeAspect="1"/>
        </xdr:cNvPicPr>
      </xdr:nvPicPr>
      <xdr:blipFill>
        <a:blip r:embed="rId2"/>
        <a:stretch>
          <a:fillRect/>
        </a:stretch>
      </xdr:blipFill>
      <xdr:spPr>
        <a:xfrm>
          <a:off x="5960110" y="835660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2705"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4"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5"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6"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7"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8"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9"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30"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31"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3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3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3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4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4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5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5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5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5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6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6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7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7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8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8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9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9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9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9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80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80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1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2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2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3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3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6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6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9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9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2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2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3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3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3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3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3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3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5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5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8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8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1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1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7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7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0"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1"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2"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3"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4"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5"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6"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7"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8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8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9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95"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6"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7"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8"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9"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7"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8"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9"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10"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11"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2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2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3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3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3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3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4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4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5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5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1"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2"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3"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4"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5"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7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7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3"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4"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5"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6"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7"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8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8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1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1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6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6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7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7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7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7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8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8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9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9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1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1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2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2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3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3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3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3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4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4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5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5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35052000"/>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6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6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71"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72"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4"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5"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7"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8"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1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1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1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1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24"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25"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7"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8"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30"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31"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6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6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2"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77"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78"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9</xdr:row>
      <xdr:rowOff>766445</xdr:rowOff>
    </xdr:to>
    <xdr:pic>
      <xdr:nvPicPr>
        <xdr:cNvPr id="3480" name="Picture 14806" descr="clip_image7286"/>
        <xdr:cNvPicPr>
          <a:picLocks noChangeAspect="1"/>
        </xdr:cNvPicPr>
      </xdr:nvPicPr>
      <xdr:blipFill>
        <a:blip r:embed="rId1"/>
        <a:stretch>
          <a:fillRect/>
        </a:stretch>
      </xdr:blipFill>
      <xdr:spPr>
        <a:xfrm>
          <a:off x="4185285"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3481"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83"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84"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3519"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3624"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3625"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2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2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36"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37"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9"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0"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42"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3"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4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4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5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5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7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7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8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8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99"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0"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2"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3"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5"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6"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70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3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38"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0"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1"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3"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4"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46"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47"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9"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0"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52"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3"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5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59"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1"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2"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4"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5"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6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68"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0"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1"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3"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4"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7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8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9"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1"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2"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4"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5"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0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10"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2"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3"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5"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6"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21"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3"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4"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6"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7"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3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4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42"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4"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5"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7"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8"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5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5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6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63"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5"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6"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8"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9"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7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72"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4"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5"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7"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8"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83"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84"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6"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87"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9"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0"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9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93"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5"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6"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8"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9"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4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4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5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5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5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5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6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6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7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7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9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9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0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0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1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1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1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1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2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2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3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3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4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4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4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9"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50"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51"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5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3"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4"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5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6"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7"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6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6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6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6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7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7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7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7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9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9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9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9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0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0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0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0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1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1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1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2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2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2"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3"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4"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5"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6"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7"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8"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9"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5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52"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4"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5"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5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7"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8"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60"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61"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6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3"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4"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6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6"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7"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8"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9"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7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7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73"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5"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6"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7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8"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9"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8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82"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4"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5"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8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7"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8"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8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0"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9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9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9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0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0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0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1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1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1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1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2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2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3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232"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3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3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3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3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5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5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5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5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7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7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7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8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9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9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0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1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315"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2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4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4470"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6</xdr:col>
      <xdr:colOff>457200</xdr:colOff>
      <xdr:row>6</xdr:row>
      <xdr:rowOff>322580</xdr:rowOff>
    </xdr:from>
    <xdr:to>
      <xdr:col>6</xdr:col>
      <xdr:colOff>675640</xdr:colOff>
      <xdr:row>7</xdr:row>
      <xdr:rowOff>466090</xdr:rowOff>
    </xdr:to>
    <xdr:pic>
      <xdr:nvPicPr>
        <xdr:cNvPr id="4504" name="Picture 643" descr="clip_image9353"/>
        <xdr:cNvPicPr>
          <a:picLocks noChangeAspect="1"/>
        </xdr:cNvPicPr>
      </xdr:nvPicPr>
      <xdr:blipFill>
        <a:blip r:embed="rId2"/>
        <a:stretch>
          <a:fillRect/>
        </a:stretch>
      </xdr:blipFill>
      <xdr:spPr>
        <a:xfrm>
          <a:off x="6267450" y="3459480"/>
          <a:ext cx="218440" cy="562610"/>
        </a:xfrm>
        <a:prstGeom prst="rect">
          <a:avLst/>
        </a:prstGeom>
        <a:noFill/>
        <a:ln w="9525">
          <a:noFill/>
        </a:ln>
      </xdr:spPr>
    </xdr:pic>
    <xdr:clientData/>
  </xdr:twoCellAnchor>
  <xdr:twoCellAnchor editAs="oneCell">
    <xdr:from>
      <xdr:col>6</xdr:col>
      <xdr:colOff>149860</xdr:colOff>
      <xdr:row>7</xdr:row>
      <xdr:rowOff>1041400</xdr:rowOff>
    </xdr:from>
    <xdr:to>
      <xdr:col>6</xdr:col>
      <xdr:colOff>368300</xdr:colOff>
      <xdr:row>8</xdr:row>
      <xdr:rowOff>1432560</xdr:rowOff>
    </xdr:to>
    <xdr:pic>
      <xdr:nvPicPr>
        <xdr:cNvPr id="4505" name="Picture 644" descr="clip_image9353"/>
        <xdr:cNvPicPr>
          <a:picLocks noChangeAspect="1"/>
        </xdr:cNvPicPr>
      </xdr:nvPicPr>
      <xdr:blipFill>
        <a:blip r:embed="rId2"/>
        <a:stretch>
          <a:fillRect/>
        </a:stretch>
      </xdr:blipFill>
      <xdr:spPr>
        <a:xfrm>
          <a:off x="5960110" y="459740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09"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0"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11"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2"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3"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4"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15"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6"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7"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8"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9"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20"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21"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2"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3"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24"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5"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6"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7"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28"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9"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0"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1"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2"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3"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4"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5"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6"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7"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8"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9"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0"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1"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2"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3"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4"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5"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6"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7"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8"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9"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0"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1"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2"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3"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4"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5"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6"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7"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8"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59"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0"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1"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4562"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59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0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1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1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2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2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3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4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5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5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6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6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8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8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8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0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1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3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4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6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7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9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79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0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2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3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5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6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8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9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90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1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2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3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3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7"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38"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9"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0"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1"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2"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3"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4"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4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4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4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52"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3"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4"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5"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6"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5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5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64"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5"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6"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7"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8"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7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8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9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9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0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0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0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0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1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18"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19"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0"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1"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2"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2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0"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1"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2"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3"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4"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3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4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5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6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8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9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3"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4"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5"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6"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7"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8"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9"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20"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8"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9"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0"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31"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2"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3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40"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1"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2"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3"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4"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4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4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4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5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5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5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6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7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8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9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94"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5"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6"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7"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8"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20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0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06"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7"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08"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9"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0"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1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1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A19" sqref="A1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8" t="s">
        <v>0</v>
      </c>
      <c r="B1" s="169"/>
      <c r="C1" s="169"/>
    </row>
    <row r="2" s="115" customFormat="1" ht="40" customHeight="1" spans="1:3">
      <c r="A2" s="170" t="s">
        <v>1</v>
      </c>
      <c r="B2" s="170"/>
      <c r="C2" s="170"/>
    </row>
    <row r="3" s="167" customFormat="1" ht="26.1" customHeight="1" spans="1:3">
      <c r="A3" s="171" t="s">
        <v>2</v>
      </c>
      <c r="B3" s="171" t="s">
        <v>3</v>
      </c>
      <c r="C3" s="171" t="s">
        <v>4</v>
      </c>
    </row>
    <row r="4" ht="26.1" customHeight="1" spans="1:3">
      <c r="A4" s="172" t="s">
        <v>5</v>
      </c>
      <c r="B4" s="173" t="s">
        <v>6</v>
      </c>
      <c r="C4" s="173" t="s">
        <v>6</v>
      </c>
    </row>
    <row r="5" ht="26.1" customHeight="1" spans="1:3">
      <c r="A5" s="172" t="s">
        <v>7</v>
      </c>
      <c r="B5" s="173" t="s">
        <v>8</v>
      </c>
      <c r="C5" s="173">
        <v>10</v>
      </c>
    </row>
    <row r="6" ht="26.1" customHeight="1" spans="1:3">
      <c r="A6" s="172" t="s">
        <v>9</v>
      </c>
      <c r="B6" s="173" t="s">
        <v>8</v>
      </c>
      <c r="C6" s="173">
        <v>89</v>
      </c>
    </row>
    <row r="7" ht="26.1" customHeight="1" spans="1:3">
      <c r="A7" s="172" t="s">
        <v>10</v>
      </c>
      <c r="B7" s="173" t="s">
        <v>11</v>
      </c>
      <c r="C7" s="174">
        <v>104160</v>
      </c>
    </row>
    <row r="8" ht="26.1" customHeight="1" spans="1:3">
      <c r="A8" s="172" t="s">
        <v>12</v>
      </c>
      <c r="B8" s="173" t="s">
        <v>11</v>
      </c>
      <c r="C8" s="174">
        <v>57741</v>
      </c>
    </row>
    <row r="9" ht="26.1" customHeight="1" spans="1:3">
      <c r="A9" s="172" t="s">
        <v>13</v>
      </c>
      <c r="B9" s="173" t="s">
        <v>14</v>
      </c>
      <c r="C9" s="174">
        <v>336240</v>
      </c>
    </row>
    <row r="10" ht="26.1" customHeight="1" spans="1:3">
      <c r="A10" s="172" t="s">
        <v>15</v>
      </c>
      <c r="B10" s="173" t="s">
        <v>14</v>
      </c>
      <c r="C10" s="174">
        <v>203283</v>
      </c>
    </row>
    <row r="11" ht="26.1" customHeight="1" spans="1:3">
      <c r="A11" s="172" t="s">
        <v>16</v>
      </c>
      <c r="B11" s="173" t="s">
        <v>17</v>
      </c>
      <c r="C11" s="174">
        <v>15292</v>
      </c>
    </row>
    <row r="12" ht="26.1" customHeight="1" spans="1:3">
      <c r="A12" s="172" t="s">
        <v>18</v>
      </c>
      <c r="B12" s="173" t="s">
        <v>19</v>
      </c>
      <c r="C12" s="174">
        <v>153710</v>
      </c>
    </row>
    <row r="13" ht="26.1" customHeight="1" spans="1:3">
      <c r="A13" s="172" t="s">
        <v>20</v>
      </c>
      <c r="B13" s="173" t="s">
        <v>19</v>
      </c>
      <c r="C13" s="173">
        <v>20772.86</v>
      </c>
    </row>
    <row r="14" ht="26.1" customHeight="1" spans="1:3">
      <c r="A14" s="172" t="s">
        <v>21</v>
      </c>
      <c r="B14" s="173" t="s">
        <v>19</v>
      </c>
      <c r="C14" s="173">
        <v>310606</v>
      </c>
    </row>
    <row r="15" ht="26.1" customHeight="1" spans="1:3">
      <c r="A15" s="172" t="s">
        <v>22</v>
      </c>
      <c r="B15" s="173" t="s">
        <v>19</v>
      </c>
      <c r="C15" s="173">
        <v>32210</v>
      </c>
    </row>
    <row r="16" ht="33" customHeight="1" spans="1:3">
      <c r="A16" s="172" t="s">
        <v>23</v>
      </c>
      <c r="B16" s="173" t="s">
        <v>19</v>
      </c>
      <c r="C16" s="173">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5"/>
  <sheetViews>
    <sheetView workbookViewId="0">
      <pane xSplit="5" ySplit="5" topLeftCell="F6" activePane="bottomRight" state="frozen"/>
      <selection/>
      <selection pane="topRight"/>
      <selection pane="bottomLeft"/>
      <selection pane="bottomRight" activeCell="M22" sqref="M22"/>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9" customWidth="1"/>
    <col min="7" max="7" width="12.875" style="119" customWidth="1"/>
    <col min="8" max="8" width="10.875" style="119" customWidth="1"/>
    <col min="9" max="11" width="8.3" style="119" customWidth="1"/>
    <col min="12" max="16384" width="9" style="9"/>
  </cols>
  <sheetData>
    <row r="1" s="114" customFormat="1" ht="18.75" spans="2:11">
      <c r="B1" s="120" t="s">
        <v>24</v>
      </c>
      <c r="C1" s="120"/>
      <c r="D1" s="120"/>
      <c r="E1" s="120"/>
      <c r="F1" s="121"/>
      <c r="G1" s="121"/>
      <c r="H1" s="121"/>
      <c r="I1" s="121"/>
      <c r="J1" s="121"/>
      <c r="K1" s="121"/>
    </row>
    <row r="2" s="115" customFormat="1" ht="24" customHeight="1" spans="2:11">
      <c r="B2" s="122" t="s">
        <v>25</v>
      </c>
      <c r="C2" s="123"/>
      <c r="D2" s="123"/>
      <c r="E2" s="123"/>
      <c r="F2" s="123"/>
      <c r="G2" s="123"/>
      <c r="H2" s="123"/>
      <c r="I2" s="123"/>
      <c r="J2" s="123"/>
      <c r="K2" s="123"/>
    </row>
    <row r="3" ht="18" customHeight="1" spans="1:11">
      <c r="A3" s="124" t="s">
        <v>26</v>
      </c>
      <c r="B3" s="124"/>
      <c r="C3" s="124"/>
      <c r="D3" s="124"/>
      <c r="E3" s="124"/>
      <c r="F3" s="125"/>
      <c r="G3" s="125"/>
      <c r="H3" s="125"/>
      <c r="I3" s="125"/>
      <c r="J3" s="125"/>
      <c r="K3" s="125"/>
    </row>
    <row r="4" ht="26.25" customHeight="1" spans="1:11">
      <c r="A4" s="126" t="s">
        <v>27</v>
      </c>
      <c r="B4" s="127" t="s">
        <v>28</v>
      </c>
      <c r="C4" s="128"/>
      <c r="D4" s="128"/>
      <c r="E4" s="129"/>
      <c r="F4" s="130" t="s">
        <v>29</v>
      </c>
      <c r="G4" s="130"/>
      <c r="H4" s="130" t="s">
        <v>30</v>
      </c>
      <c r="I4" s="130"/>
      <c r="J4" s="130"/>
      <c r="K4" s="130"/>
    </row>
    <row r="5" ht="36.75" customHeight="1" spans="1:11">
      <c r="A5" s="126"/>
      <c r="B5" s="131"/>
      <c r="C5" s="132"/>
      <c r="D5" s="132"/>
      <c r="E5" s="133"/>
      <c r="F5" s="130" t="s">
        <v>31</v>
      </c>
      <c r="G5" s="130" t="s">
        <v>32</v>
      </c>
      <c r="H5" s="130" t="s">
        <v>33</v>
      </c>
      <c r="I5" s="130" t="s">
        <v>34</v>
      </c>
      <c r="J5" s="130" t="s">
        <v>35</v>
      </c>
      <c r="K5" s="130" t="s">
        <v>36</v>
      </c>
    </row>
    <row r="6" s="116" customFormat="1" ht="27" customHeight="1" spans="1:11">
      <c r="A6" s="134" t="s">
        <v>37</v>
      </c>
      <c r="B6" s="135"/>
      <c r="C6" s="135"/>
      <c r="D6" s="135"/>
      <c r="E6" s="136"/>
      <c r="F6" s="137">
        <f t="shared" ref="F6:K6" si="0">F7+F26+F30+F34</f>
        <v>20772.86</v>
      </c>
      <c r="G6" s="137">
        <f t="shared" si="0"/>
        <v>11214</v>
      </c>
      <c r="H6" s="137">
        <f t="shared" si="0"/>
        <v>16384.73</v>
      </c>
      <c r="I6" s="137">
        <f t="shared" si="0"/>
        <v>12320.78</v>
      </c>
      <c r="J6" s="137">
        <f t="shared" si="0"/>
        <v>10020</v>
      </c>
      <c r="K6" s="137"/>
    </row>
    <row r="7" ht="27" customHeight="1" spans="1:13">
      <c r="A7" s="138" t="s">
        <v>38</v>
      </c>
      <c r="B7" s="139" t="s">
        <v>39</v>
      </c>
      <c r="C7" s="139"/>
      <c r="D7" s="139"/>
      <c r="E7" s="139"/>
      <c r="F7" s="130">
        <f t="shared" ref="F7:K7" si="1">F8+F9+F10+F11+F12+F13+F14+F15+F16+F17+F18+F19+F20+F21+F22+F23+F24+F25</f>
        <v>18430.54</v>
      </c>
      <c r="G7" s="130">
        <f t="shared" si="1"/>
        <v>9176</v>
      </c>
      <c r="H7" s="130">
        <f t="shared" si="1"/>
        <v>13736.6</v>
      </c>
      <c r="I7" s="130">
        <f t="shared" si="1"/>
        <v>10633.4</v>
      </c>
      <c r="J7" s="130">
        <f t="shared" si="1"/>
        <v>7490</v>
      </c>
      <c r="K7" s="130"/>
      <c r="M7" s="166"/>
    </row>
    <row r="8" ht="27" customHeight="1" spans="1:13">
      <c r="A8" s="140">
        <v>1</v>
      </c>
      <c r="B8" s="141" t="s">
        <v>40</v>
      </c>
      <c r="C8" s="142"/>
      <c r="D8" s="142"/>
      <c r="E8" s="143"/>
      <c r="F8" s="144">
        <v>4494</v>
      </c>
      <c r="G8" s="144">
        <v>4494</v>
      </c>
      <c r="H8" s="144">
        <v>7290</v>
      </c>
      <c r="I8" s="144">
        <v>7000</v>
      </c>
      <c r="J8" s="144">
        <v>7290</v>
      </c>
      <c r="K8" s="145"/>
      <c r="M8" s="166"/>
    </row>
    <row r="9" ht="27" customHeight="1" spans="1:13">
      <c r="A9" s="140">
        <v>2</v>
      </c>
      <c r="B9" s="141" t="s">
        <v>41</v>
      </c>
      <c r="C9" s="142"/>
      <c r="D9" s="142"/>
      <c r="E9" s="143"/>
      <c r="F9" s="144">
        <v>2541</v>
      </c>
      <c r="G9" s="144">
        <v>2467</v>
      </c>
      <c r="H9" s="144">
        <v>945.4</v>
      </c>
      <c r="I9" s="145"/>
      <c r="J9" s="145"/>
      <c r="K9" s="145"/>
      <c r="M9" s="166"/>
    </row>
    <row r="10" ht="36" customHeight="1" spans="1:13">
      <c r="A10" s="140">
        <v>3</v>
      </c>
      <c r="B10" s="141" t="s">
        <v>42</v>
      </c>
      <c r="C10" s="142"/>
      <c r="D10" s="142"/>
      <c r="E10" s="143"/>
      <c r="F10" s="145"/>
      <c r="G10" s="145"/>
      <c r="H10" s="145">
        <v>602.3</v>
      </c>
      <c r="I10" s="145"/>
      <c r="J10" s="145"/>
      <c r="K10" s="145"/>
      <c r="M10" s="166"/>
    </row>
    <row r="11" ht="27" customHeight="1" spans="1:13">
      <c r="A11" s="140">
        <v>4</v>
      </c>
      <c r="B11" s="141" t="s">
        <v>43</v>
      </c>
      <c r="C11" s="142"/>
      <c r="D11" s="142"/>
      <c r="E11" s="143"/>
      <c r="F11" s="145">
        <v>822</v>
      </c>
      <c r="G11" s="145"/>
      <c r="H11" s="145">
        <v>106</v>
      </c>
      <c r="I11" s="145"/>
      <c r="J11" s="145"/>
      <c r="K11" s="145"/>
      <c r="M11" s="166"/>
    </row>
    <row r="12" ht="27" customHeight="1" spans="1:13">
      <c r="A12" s="140">
        <v>5</v>
      </c>
      <c r="B12" s="141" t="s">
        <v>44</v>
      </c>
      <c r="C12" s="142"/>
      <c r="D12" s="142"/>
      <c r="E12" s="143"/>
      <c r="F12" s="145"/>
      <c r="G12" s="145"/>
      <c r="H12" s="145">
        <v>231</v>
      </c>
      <c r="I12" s="145"/>
      <c r="J12" s="145"/>
      <c r="K12" s="145"/>
      <c r="M12" s="166"/>
    </row>
    <row r="13" ht="33" customHeight="1" spans="1:13">
      <c r="A13" s="140">
        <v>6</v>
      </c>
      <c r="B13" s="141" t="s">
        <v>45</v>
      </c>
      <c r="C13" s="142"/>
      <c r="D13" s="142"/>
      <c r="E13" s="143"/>
      <c r="F13" s="145">
        <v>554</v>
      </c>
      <c r="G13" s="145">
        <v>200</v>
      </c>
      <c r="H13" s="145">
        <v>707.9</v>
      </c>
      <c r="I13" s="145">
        <v>506.4</v>
      </c>
      <c r="J13" s="144">
        <v>200</v>
      </c>
      <c r="K13" s="145"/>
      <c r="M13" s="166"/>
    </row>
    <row r="14" ht="27" customHeight="1" spans="1:13">
      <c r="A14" s="140">
        <v>7</v>
      </c>
      <c r="B14" s="141" t="s">
        <v>46</v>
      </c>
      <c r="C14" s="142"/>
      <c r="D14" s="142"/>
      <c r="E14" s="143"/>
      <c r="F14" s="144">
        <v>1189.54</v>
      </c>
      <c r="G14" s="145"/>
      <c r="H14" s="145">
        <v>827</v>
      </c>
      <c r="I14" s="145"/>
      <c r="J14" s="145"/>
      <c r="K14" s="145"/>
      <c r="M14" s="166"/>
    </row>
    <row r="15" ht="27" customHeight="1" spans="1:13">
      <c r="A15" s="140">
        <v>8</v>
      </c>
      <c r="B15" s="141" t="s">
        <v>47</v>
      </c>
      <c r="C15" s="142"/>
      <c r="D15" s="142"/>
      <c r="E15" s="143"/>
      <c r="F15" s="145"/>
      <c r="G15" s="145"/>
      <c r="H15" s="145"/>
      <c r="I15" s="145"/>
      <c r="J15" s="145"/>
      <c r="K15" s="145"/>
      <c r="M15" s="166"/>
    </row>
    <row r="16" ht="27" customHeight="1" spans="1:13">
      <c r="A16" s="140">
        <v>9</v>
      </c>
      <c r="B16" s="141" t="s">
        <v>48</v>
      </c>
      <c r="C16" s="142"/>
      <c r="D16" s="142"/>
      <c r="E16" s="143"/>
      <c r="F16" s="145">
        <v>360</v>
      </c>
      <c r="G16" s="145"/>
      <c r="H16" s="145"/>
      <c r="I16" s="145">
        <v>200</v>
      </c>
      <c r="J16" s="145"/>
      <c r="K16" s="145"/>
      <c r="M16" s="166"/>
    </row>
    <row r="17" ht="27" customHeight="1" spans="1:11">
      <c r="A17" s="140">
        <v>10</v>
      </c>
      <c r="B17" s="141" t="s">
        <v>49</v>
      </c>
      <c r="C17" s="142"/>
      <c r="D17" s="142"/>
      <c r="E17" s="143"/>
      <c r="F17" s="145"/>
      <c r="G17" s="145"/>
      <c r="H17" s="145">
        <v>500</v>
      </c>
      <c r="I17" s="145"/>
      <c r="J17" s="145"/>
      <c r="K17" s="145"/>
    </row>
    <row r="18" ht="27" customHeight="1" spans="1:11">
      <c r="A18" s="140">
        <v>11</v>
      </c>
      <c r="B18" s="141" t="s">
        <v>50</v>
      </c>
      <c r="C18" s="142"/>
      <c r="D18" s="142"/>
      <c r="E18" s="143"/>
      <c r="F18" s="145">
        <v>4855</v>
      </c>
      <c r="G18" s="145"/>
      <c r="H18" s="145">
        <v>2457</v>
      </c>
      <c r="I18" s="145">
        <v>2457</v>
      </c>
      <c r="J18" s="145"/>
      <c r="K18" s="145"/>
    </row>
    <row r="19" ht="36.75" customHeight="1" spans="1:11">
      <c r="A19" s="140">
        <v>12</v>
      </c>
      <c r="B19" s="141" t="s">
        <v>51</v>
      </c>
      <c r="C19" s="142"/>
      <c r="D19" s="142"/>
      <c r="E19" s="143"/>
      <c r="F19" s="145">
        <v>3215</v>
      </c>
      <c r="G19" s="145">
        <v>15</v>
      </c>
      <c r="H19" s="145">
        <v>70</v>
      </c>
      <c r="I19" s="145">
        <v>70</v>
      </c>
      <c r="J19" s="145"/>
      <c r="K19" s="145"/>
    </row>
    <row r="20" ht="27" customHeight="1" spans="1:11">
      <c r="A20" s="140">
        <v>13</v>
      </c>
      <c r="B20" s="141" t="s">
        <v>52</v>
      </c>
      <c r="C20" s="142"/>
      <c r="D20" s="142"/>
      <c r="E20" s="143"/>
      <c r="F20" s="145"/>
      <c r="G20" s="145"/>
      <c r="H20" s="145"/>
      <c r="I20" s="145"/>
      <c r="J20" s="145"/>
      <c r="K20" s="145"/>
    </row>
    <row r="21" ht="27" customHeight="1" spans="1:11">
      <c r="A21" s="140">
        <v>14</v>
      </c>
      <c r="B21" s="141" t="s">
        <v>53</v>
      </c>
      <c r="C21" s="142"/>
      <c r="D21" s="142"/>
      <c r="E21" s="143"/>
      <c r="F21" s="145"/>
      <c r="G21" s="145"/>
      <c r="H21" s="145"/>
      <c r="I21" s="145"/>
      <c r="J21" s="145"/>
      <c r="K21" s="145"/>
    </row>
    <row r="22" ht="27" customHeight="1" spans="1:11">
      <c r="A22" s="140">
        <v>15</v>
      </c>
      <c r="B22" s="141" t="s">
        <v>54</v>
      </c>
      <c r="C22" s="142"/>
      <c r="D22" s="142"/>
      <c r="E22" s="143"/>
      <c r="F22" s="145"/>
      <c r="G22" s="145"/>
      <c r="H22" s="145"/>
      <c r="I22" s="145"/>
      <c r="J22" s="145"/>
      <c r="K22" s="145"/>
    </row>
    <row r="23" ht="55" customHeight="1" spans="1:11">
      <c r="A23" s="146">
        <v>16</v>
      </c>
      <c r="B23" s="141" t="s">
        <v>55</v>
      </c>
      <c r="C23" s="142"/>
      <c r="D23" s="142"/>
      <c r="E23" s="143"/>
      <c r="F23" s="145">
        <v>400</v>
      </c>
      <c r="G23" s="145"/>
      <c r="H23" s="145"/>
      <c r="I23" s="145">
        <v>400</v>
      </c>
      <c r="J23" s="145"/>
      <c r="K23" s="145"/>
    </row>
    <row r="24" s="117" customFormat="1" ht="25" customHeight="1" spans="1:11">
      <c r="A24" s="147">
        <v>17</v>
      </c>
      <c r="B24" s="141" t="s">
        <v>56</v>
      </c>
      <c r="C24" s="142"/>
      <c r="D24" s="142"/>
      <c r="E24" s="143"/>
      <c r="F24" s="145"/>
      <c r="G24" s="145"/>
      <c r="H24" s="145"/>
      <c r="I24" s="145"/>
      <c r="J24" s="145"/>
      <c r="K24" s="145"/>
    </row>
    <row r="25" s="117" customFormat="1" ht="57" customHeight="1" spans="1:11">
      <c r="A25" s="147">
        <v>18</v>
      </c>
      <c r="B25" s="141" t="s">
        <v>57</v>
      </c>
      <c r="C25" s="142"/>
      <c r="D25" s="142"/>
      <c r="E25" s="143"/>
      <c r="F25" s="145"/>
      <c r="G25" s="145">
        <v>2000</v>
      </c>
      <c r="H25" s="145"/>
      <c r="I25" s="145"/>
      <c r="J25" s="145"/>
      <c r="K25" s="145"/>
    </row>
    <row r="26" ht="25" customHeight="1" spans="1:11">
      <c r="A26" s="138" t="s">
        <v>58</v>
      </c>
      <c r="B26" s="148" t="s">
        <v>59</v>
      </c>
      <c r="C26" s="148"/>
      <c r="D26" s="148"/>
      <c r="E26" s="148"/>
      <c r="F26" s="130">
        <f t="shared" ref="F26:K26" si="2">F27+F28</f>
        <v>2342.32</v>
      </c>
      <c r="G26" s="130">
        <f t="shared" si="2"/>
        <v>2038</v>
      </c>
      <c r="H26" s="130">
        <f t="shared" si="2"/>
        <v>2648.13</v>
      </c>
      <c r="I26" s="130">
        <f t="shared" si="2"/>
        <v>1517</v>
      </c>
      <c r="J26" s="130">
        <f t="shared" si="2"/>
        <v>2380</v>
      </c>
      <c r="K26" s="130"/>
    </row>
    <row r="27" ht="25" customHeight="1" spans="1:11">
      <c r="A27" s="138"/>
      <c r="B27" s="149" t="s">
        <v>60</v>
      </c>
      <c r="C27" s="150"/>
      <c r="D27" s="150"/>
      <c r="E27" s="151"/>
      <c r="F27" s="145">
        <v>1993</v>
      </c>
      <c r="G27" s="145">
        <v>1993</v>
      </c>
      <c r="H27" s="145">
        <v>2380</v>
      </c>
      <c r="I27" s="145">
        <v>1500</v>
      </c>
      <c r="J27" s="145">
        <v>2380</v>
      </c>
      <c r="K27" s="145"/>
    </row>
    <row r="28" ht="25" customHeight="1" spans="1:11">
      <c r="A28" s="138"/>
      <c r="B28" s="149" t="s">
        <v>61</v>
      </c>
      <c r="C28" s="150"/>
      <c r="D28" s="150"/>
      <c r="E28" s="151"/>
      <c r="F28" s="145">
        <v>349.32</v>
      </c>
      <c r="G28" s="145">
        <v>45</v>
      </c>
      <c r="H28" s="145">
        <v>268.13</v>
      </c>
      <c r="I28" s="145">
        <v>17</v>
      </c>
      <c r="J28" s="145"/>
      <c r="K28" s="145"/>
    </row>
    <row r="29" ht="25" customHeight="1" spans="1:11">
      <c r="A29" s="152"/>
      <c r="B29" s="153" t="s">
        <v>62</v>
      </c>
      <c r="C29" s="154"/>
      <c r="D29" s="154"/>
      <c r="E29" s="155"/>
      <c r="F29" s="145"/>
      <c r="G29" s="145"/>
      <c r="H29" s="145"/>
      <c r="I29" s="145"/>
      <c r="J29" s="145"/>
      <c r="K29" s="145"/>
    </row>
    <row r="30" ht="25" customHeight="1" spans="1:11">
      <c r="A30" s="156" t="s">
        <v>63</v>
      </c>
      <c r="B30" s="157" t="s">
        <v>64</v>
      </c>
      <c r="C30" s="158"/>
      <c r="D30" s="158"/>
      <c r="E30" s="159"/>
      <c r="F30" s="130"/>
      <c r="G30" s="130"/>
      <c r="H30" s="130"/>
      <c r="I30" s="130">
        <f>I31+I32+I33</f>
        <v>170.38</v>
      </c>
      <c r="J30" s="130">
        <f>J31+J32+J33</f>
        <v>150</v>
      </c>
      <c r="K30" s="130"/>
    </row>
    <row r="31" ht="25" customHeight="1" spans="1:11">
      <c r="A31" s="152"/>
      <c r="B31" s="153" t="s">
        <v>65</v>
      </c>
      <c r="C31" s="154"/>
      <c r="D31" s="154"/>
      <c r="E31" s="155"/>
      <c r="F31" s="145"/>
      <c r="G31" s="145"/>
      <c r="H31" s="145"/>
      <c r="I31" s="145">
        <v>170.38</v>
      </c>
      <c r="J31" s="145">
        <v>150</v>
      </c>
      <c r="K31" s="145"/>
    </row>
    <row r="32" ht="25" customHeight="1" spans="1:11">
      <c r="A32" s="152"/>
      <c r="B32" s="149" t="s">
        <v>61</v>
      </c>
      <c r="C32" s="150"/>
      <c r="D32" s="150"/>
      <c r="E32" s="151"/>
      <c r="F32" s="145"/>
      <c r="G32" s="145"/>
      <c r="H32" s="145"/>
      <c r="I32" s="145"/>
      <c r="J32" s="145"/>
      <c r="K32" s="145"/>
    </row>
    <row r="33" ht="25" customHeight="1" spans="1:11">
      <c r="A33" s="152"/>
      <c r="B33" s="153" t="s">
        <v>62</v>
      </c>
      <c r="C33" s="154"/>
      <c r="D33" s="154"/>
      <c r="E33" s="155"/>
      <c r="F33" s="145"/>
      <c r="G33" s="145"/>
      <c r="H33" s="145"/>
      <c r="I33" s="145"/>
      <c r="J33" s="145"/>
      <c r="K33" s="145"/>
    </row>
    <row r="34" ht="25" customHeight="1" spans="1:11">
      <c r="A34" s="156" t="s">
        <v>66</v>
      </c>
      <c r="B34" s="157" t="s">
        <v>67</v>
      </c>
      <c r="C34" s="158"/>
      <c r="D34" s="158"/>
      <c r="E34" s="159"/>
      <c r="F34" s="145"/>
      <c r="G34" s="145"/>
      <c r="H34" s="145"/>
      <c r="I34" s="145"/>
      <c r="J34" s="145"/>
      <c r="K34" s="145"/>
    </row>
    <row r="35" ht="25" customHeight="1" spans="1:11">
      <c r="A35" s="152"/>
      <c r="B35" s="153" t="s">
        <v>68</v>
      </c>
      <c r="C35" s="154"/>
      <c r="D35" s="154"/>
      <c r="E35" s="155"/>
      <c r="F35" s="145"/>
      <c r="G35" s="145"/>
      <c r="H35" s="145"/>
      <c r="I35" s="145"/>
      <c r="J35" s="145"/>
      <c r="K35" s="145"/>
    </row>
    <row r="36" ht="25" customHeight="1" spans="1:11">
      <c r="A36" s="152"/>
      <c r="B36" s="153" t="s">
        <v>61</v>
      </c>
      <c r="C36" s="154"/>
      <c r="D36" s="154"/>
      <c r="E36" s="155"/>
      <c r="F36" s="145"/>
      <c r="G36" s="145"/>
      <c r="H36" s="145"/>
      <c r="I36" s="145"/>
      <c r="J36" s="145"/>
      <c r="K36" s="145"/>
    </row>
    <row r="37" s="118" customFormat="1" ht="25" customHeight="1" spans="1:11">
      <c r="A37" s="160"/>
      <c r="B37" s="153" t="s">
        <v>62</v>
      </c>
      <c r="C37" s="154"/>
      <c r="D37" s="154"/>
      <c r="E37" s="155"/>
      <c r="F37" s="161"/>
      <c r="G37" s="161"/>
      <c r="H37" s="161"/>
      <c r="I37" s="161"/>
      <c r="J37" s="161"/>
      <c r="K37" s="145"/>
    </row>
    <row r="38" s="118" customFormat="1" ht="35" customHeight="1" spans="1:11">
      <c r="A38" s="162" t="s">
        <v>69</v>
      </c>
      <c r="B38" s="162"/>
      <c r="C38" s="162"/>
      <c r="D38" s="162"/>
      <c r="E38" s="162"/>
      <c r="F38" s="163"/>
      <c r="G38" s="163"/>
      <c r="H38" s="163"/>
      <c r="I38" s="163"/>
      <c r="J38" s="163"/>
      <c r="K38" s="163"/>
    </row>
    <row r="39" s="118" customFormat="1" spans="1:11">
      <c r="A39" s="164" t="s">
        <v>70</v>
      </c>
      <c r="B39" s="164"/>
      <c r="C39" s="164"/>
      <c r="D39" s="164"/>
      <c r="E39" s="164"/>
      <c r="F39" s="165"/>
      <c r="G39" s="165"/>
      <c r="H39" s="165"/>
      <c r="I39" s="165"/>
      <c r="J39" s="165"/>
      <c r="K39" s="165"/>
    </row>
    <row r="40" s="118" customFormat="1" ht="16" customHeight="1" spans="1:11">
      <c r="A40" s="164" t="s">
        <v>71</v>
      </c>
      <c r="B40" s="164"/>
      <c r="C40" s="164"/>
      <c r="D40" s="164"/>
      <c r="E40" s="164"/>
      <c r="F40" s="165"/>
      <c r="G40" s="165"/>
      <c r="H40" s="165"/>
      <c r="I40" s="165"/>
      <c r="J40" s="165"/>
      <c r="K40" s="165"/>
    </row>
    <row r="41" s="118" customFormat="1" spans="6:11">
      <c r="F41" s="165"/>
      <c r="G41" s="165"/>
      <c r="H41" s="165"/>
      <c r="I41" s="165"/>
      <c r="J41" s="165"/>
      <c r="K41" s="165"/>
    </row>
    <row r="42" s="118" customFormat="1" spans="6:11">
      <c r="F42" s="165"/>
      <c r="G42" s="165"/>
      <c r="H42" s="165"/>
      <c r="I42" s="165"/>
      <c r="J42" s="165"/>
      <c r="K42" s="165"/>
    </row>
    <row r="43" s="118" customFormat="1" spans="6:11">
      <c r="F43" s="165"/>
      <c r="G43" s="165"/>
      <c r="H43" s="165"/>
      <c r="I43" s="165"/>
      <c r="J43" s="165"/>
      <c r="K43" s="165"/>
    </row>
    <row r="44" s="118" customFormat="1" spans="6:11">
      <c r="F44" s="165"/>
      <c r="G44" s="165"/>
      <c r="H44" s="165"/>
      <c r="I44" s="165"/>
      <c r="J44" s="165"/>
      <c r="K44" s="165"/>
    </row>
    <row r="45" s="118" customFormat="1" spans="6:11">
      <c r="F45" s="165"/>
      <c r="G45" s="165"/>
      <c r="H45" s="165"/>
      <c r="I45" s="165"/>
      <c r="J45" s="165"/>
      <c r="K45" s="165"/>
    </row>
    <row r="46" s="118" customFormat="1" spans="6:11">
      <c r="F46" s="165"/>
      <c r="G46" s="165"/>
      <c r="H46" s="165"/>
      <c r="I46" s="165"/>
      <c r="J46" s="165"/>
      <c r="K46" s="165"/>
    </row>
    <row r="47" s="118" customFormat="1" spans="6:11">
      <c r="F47" s="165"/>
      <c r="G47" s="165"/>
      <c r="H47" s="165"/>
      <c r="I47" s="165"/>
      <c r="J47" s="165"/>
      <c r="K47" s="165"/>
    </row>
    <row r="48" s="118" customFormat="1" spans="6:11">
      <c r="F48" s="165"/>
      <c r="G48" s="165"/>
      <c r="H48" s="165"/>
      <c r="I48" s="165"/>
      <c r="J48" s="165"/>
      <c r="K48" s="165"/>
    </row>
    <row r="49" s="118" customFormat="1" spans="6:11">
      <c r="F49" s="165"/>
      <c r="G49" s="165"/>
      <c r="H49" s="165"/>
      <c r="I49" s="165"/>
      <c r="J49" s="165"/>
      <c r="K49" s="165"/>
    </row>
    <row r="50" s="118" customFormat="1" spans="6:11">
      <c r="F50" s="165"/>
      <c r="G50" s="165"/>
      <c r="H50" s="165"/>
      <c r="I50" s="165"/>
      <c r="J50" s="165"/>
      <c r="K50" s="165"/>
    </row>
    <row r="51" s="118" customFormat="1" spans="6:11">
      <c r="F51" s="165"/>
      <c r="G51" s="165"/>
      <c r="H51" s="165"/>
      <c r="I51" s="165"/>
      <c r="J51" s="165"/>
      <c r="K51" s="165"/>
    </row>
    <row r="52" s="118" customFormat="1" spans="6:11">
      <c r="F52" s="165"/>
      <c r="G52" s="165"/>
      <c r="H52" s="165"/>
      <c r="I52" s="165"/>
      <c r="J52" s="165"/>
      <c r="K52" s="165"/>
    </row>
    <row r="53" s="118" customFormat="1" spans="6:11">
      <c r="F53" s="165"/>
      <c r="G53" s="165"/>
      <c r="H53" s="165"/>
      <c r="I53" s="165"/>
      <c r="J53" s="165"/>
      <c r="K53" s="165"/>
    </row>
    <row r="54" s="118" customFormat="1" spans="6:11">
      <c r="F54" s="165"/>
      <c r="G54" s="165"/>
      <c r="H54" s="165"/>
      <c r="I54" s="165"/>
      <c r="J54" s="165"/>
      <c r="K54" s="165"/>
    </row>
    <row r="55" s="118" customFormat="1" spans="6:11">
      <c r="F55" s="165"/>
      <c r="G55" s="165"/>
      <c r="H55" s="165"/>
      <c r="I55" s="165"/>
      <c r="J55" s="165"/>
      <c r="K55" s="165"/>
    </row>
    <row r="56" s="118" customFormat="1" spans="6:11">
      <c r="F56" s="165"/>
      <c r="G56" s="165"/>
      <c r="H56" s="165"/>
      <c r="I56" s="165"/>
      <c r="J56" s="165"/>
      <c r="K56" s="165"/>
    </row>
    <row r="57" s="118" customFormat="1" spans="6:11">
      <c r="F57" s="165"/>
      <c r="G57" s="165"/>
      <c r="H57" s="165"/>
      <c r="I57" s="165"/>
      <c r="J57" s="165"/>
      <c r="K57" s="165"/>
    </row>
    <row r="58" s="118" customFormat="1" spans="6:11">
      <c r="F58" s="165"/>
      <c r="G58" s="165"/>
      <c r="H58" s="165"/>
      <c r="I58" s="165"/>
      <c r="J58" s="165"/>
      <c r="K58" s="165"/>
    </row>
    <row r="59" s="118" customFormat="1" spans="6:11">
      <c r="F59" s="165"/>
      <c r="G59" s="165"/>
      <c r="H59" s="165"/>
      <c r="I59" s="165"/>
      <c r="J59" s="165"/>
      <c r="K59" s="165"/>
    </row>
    <row r="60" s="118" customFormat="1" spans="6:11">
      <c r="F60" s="165"/>
      <c r="G60" s="165"/>
      <c r="H60" s="165"/>
      <c r="I60" s="165"/>
      <c r="J60" s="165"/>
      <c r="K60" s="165"/>
    </row>
    <row r="61" s="118" customFormat="1" spans="6:11">
      <c r="F61" s="165"/>
      <c r="G61" s="165"/>
      <c r="H61" s="165"/>
      <c r="I61" s="165"/>
      <c r="J61" s="165"/>
      <c r="K61" s="165"/>
    </row>
    <row r="62" s="118" customFormat="1" spans="6:11">
      <c r="F62" s="165"/>
      <c r="G62" s="165"/>
      <c r="H62" s="165"/>
      <c r="I62" s="165"/>
      <c r="J62" s="165"/>
      <c r="K62" s="165"/>
    </row>
    <row r="63" s="118" customFormat="1" spans="6:11">
      <c r="F63" s="165"/>
      <c r="G63" s="165"/>
      <c r="H63" s="165"/>
      <c r="I63" s="165"/>
      <c r="J63" s="165"/>
      <c r="K63" s="165"/>
    </row>
    <row r="64" s="118" customFormat="1" spans="6:11">
      <c r="F64" s="165"/>
      <c r="G64" s="165"/>
      <c r="H64" s="165"/>
      <c r="I64" s="165"/>
      <c r="J64" s="165"/>
      <c r="K64" s="165"/>
    </row>
    <row r="65" s="118" customFormat="1" spans="6:11">
      <c r="F65" s="165"/>
      <c r="G65" s="165"/>
      <c r="H65" s="165"/>
      <c r="I65" s="165"/>
      <c r="J65" s="165"/>
      <c r="K65" s="165"/>
    </row>
    <row r="66" s="118" customFormat="1" spans="6:11">
      <c r="F66" s="165"/>
      <c r="G66" s="165"/>
      <c r="H66" s="165"/>
      <c r="I66" s="165"/>
      <c r="J66" s="165"/>
      <c r="K66" s="165"/>
    </row>
    <row r="67" s="118" customFormat="1" spans="6:11">
      <c r="F67" s="165"/>
      <c r="G67" s="165"/>
      <c r="H67" s="165"/>
      <c r="I67" s="165"/>
      <c r="J67" s="165"/>
      <c r="K67" s="165"/>
    </row>
    <row r="68" s="118" customFormat="1" spans="6:11">
      <c r="F68" s="165"/>
      <c r="G68" s="165"/>
      <c r="H68" s="165"/>
      <c r="I68" s="165"/>
      <c r="J68" s="165"/>
      <c r="K68" s="165"/>
    </row>
    <row r="69" s="118" customFormat="1" spans="6:11">
      <c r="F69" s="165"/>
      <c r="G69" s="165"/>
      <c r="H69" s="165"/>
      <c r="I69" s="165"/>
      <c r="J69" s="165"/>
      <c r="K69" s="165"/>
    </row>
    <row r="70" s="118" customFormat="1" spans="6:11">
      <c r="F70" s="165"/>
      <c r="G70" s="165"/>
      <c r="H70" s="165"/>
      <c r="I70" s="165"/>
      <c r="J70" s="165"/>
      <c r="K70" s="165"/>
    </row>
    <row r="71" s="118" customFormat="1" spans="6:11">
      <c r="F71" s="165"/>
      <c r="G71" s="165"/>
      <c r="H71" s="165"/>
      <c r="I71" s="165"/>
      <c r="J71" s="165"/>
      <c r="K71" s="165"/>
    </row>
    <row r="72" s="118" customFormat="1" spans="6:11">
      <c r="F72" s="165"/>
      <c r="G72" s="165"/>
      <c r="H72" s="165"/>
      <c r="I72" s="165"/>
      <c r="J72" s="165"/>
      <c r="K72" s="165"/>
    </row>
    <row r="73" s="118" customFormat="1" spans="6:11">
      <c r="F73" s="165"/>
      <c r="G73" s="165"/>
      <c r="H73" s="165"/>
      <c r="I73" s="165"/>
      <c r="J73" s="165"/>
      <c r="K73" s="165"/>
    </row>
    <row r="74" s="118" customFormat="1" spans="6:11">
      <c r="F74" s="165"/>
      <c r="G74" s="165"/>
      <c r="H74" s="165"/>
      <c r="I74" s="165"/>
      <c r="J74" s="165"/>
      <c r="K74" s="165"/>
    </row>
    <row r="75" s="118" customFormat="1" spans="6:11">
      <c r="F75" s="165"/>
      <c r="G75" s="165"/>
      <c r="H75" s="165"/>
      <c r="I75" s="165"/>
      <c r="J75" s="165"/>
      <c r="K75" s="165"/>
    </row>
    <row r="76" s="118" customFormat="1" spans="6:11">
      <c r="F76" s="165"/>
      <c r="G76" s="165"/>
      <c r="H76" s="165"/>
      <c r="I76" s="165"/>
      <c r="J76" s="165"/>
      <c r="K76" s="165"/>
    </row>
    <row r="77" s="118" customFormat="1" spans="6:11">
      <c r="F77" s="165"/>
      <c r="G77" s="165"/>
      <c r="H77" s="165"/>
      <c r="I77" s="165"/>
      <c r="J77" s="165"/>
      <c r="K77" s="165"/>
    </row>
    <row r="78" s="118" customFormat="1" spans="6:11">
      <c r="F78" s="165"/>
      <c r="G78" s="165"/>
      <c r="H78" s="165"/>
      <c r="I78" s="165"/>
      <c r="J78" s="165"/>
      <c r="K78" s="165"/>
    </row>
    <row r="79" s="118" customFormat="1" spans="6:11">
      <c r="F79" s="165"/>
      <c r="G79" s="165"/>
      <c r="H79" s="165"/>
      <c r="I79" s="165"/>
      <c r="J79" s="165"/>
      <c r="K79" s="165"/>
    </row>
    <row r="80" s="118" customFormat="1" spans="6:11">
      <c r="F80" s="165"/>
      <c r="G80" s="165"/>
      <c r="H80" s="165"/>
      <c r="I80" s="165"/>
      <c r="J80" s="165"/>
      <c r="K80" s="165"/>
    </row>
    <row r="81" s="118" customFormat="1" spans="6:11">
      <c r="F81" s="165"/>
      <c r="G81" s="165"/>
      <c r="H81" s="165"/>
      <c r="I81" s="165"/>
      <c r="J81" s="165"/>
      <c r="K81" s="165"/>
    </row>
    <row r="82" s="118" customFormat="1" spans="6:11">
      <c r="F82" s="165"/>
      <c r="G82" s="165"/>
      <c r="H82" s="165"/>
      <c r="I82" s="165"/>
      <c r="J82" s="165"/>
      <c r="K82" s="165"/>
    </row>
    <row r="83" s="118" customFormat="1" spans="6:11">
      <c r="F83" s="165"/>
      <c r="G83" s="165"/>
      <c r="H83" s="165"/>
      <c r="I83" s="165"/>
      <c r="J83" s="165"/>
      <c r="K83" s="165"/>
    </row>
    <row r="84" s="118" customFormat="1" spans="6:11">
      <c r="F84" s="165"/>
      <c r="G84" s="165"/>
      <c r="H84" s="165"/>
      <c r="I84" s="165"/>
      <c r="J84" s="165"/>
      <c r="K84" s="165"/>
    </row>
    <row r="85" s="118" customFormat="1" spans="6:11">
      <c r="F85" s="165"/>
      <c r="G85" s="165"/>
      <c r="H85" s="165"/>
      <c r="I85" s="165"/>
      <c r="J85" s="165"/>
      <c r="K85" s="165"/>
    </row>
    <row r="86" s="118" customFormat="1" spans="6:11">
      <c r="F86" s="165"/>
      <c r="G86" s="165"/>
      <c r="H86" s="165"/>
      <c r="I86" s="165"/>
      <c r="J86" s="165"/>
      <c r="K86" s="165"/>
    </row>
    <row r="87" s="118" customFormat="1" spans="6:11">
      <c r="F87" s="165"/>
      <c r="G87" s="165"/>
      <c r="H87" s="165"/>
      <c r="I87" s="165"/>
      <c r="J87" s="165"/>
      <c r="K87" s="165"/>
    </row>
    <row r="88" s="118" customFormat="1" spans="6:11">
      <c r="F88" s="165"/>
      <c r="G88" s="165"/>
      <c r="H88" s="165"/>
      <c r="I88" s="165"/>
      <c r="J88" s="165"/>
      <c r="K88" s="165"/>
    </row>
    <row r="89" s="118" customFormat="1" spans="6:11">
      <c r="F89" s="165"/>
      <c r="G89" s="165"/>
      <c r="H89" s="165"/>
      <c r="I89" s="165"/>
      <c r="J89" s="165"/>
      <c r="K89" s="165"/>
    </row>
    <row r="90" s="118" customFormat="1" spans="6:11">
      <c r="F90" s="165"/>
      <c r="G90" s="165"/>
      <c r="H90" s="165"/>
      <c r="I90" s="165"/>
      <c r="J90" s="165"/>
      <c r="K90" s="165"/>
    </row>
    <row r="91" s="118" customFormat="1" spans="6:11">
      <c r="F91" s="165"/>
      <c r="G91" s="165"/>
      <c r="H91" s="165"/>
      <c r="I91" s="165"/>
      <c r="J91" s="165"/>
      <c r="K91" s="165"/>
    </row>
    <row r="92" s="118" customFormat="1" spans="6:11">
      <c r="F92" s="165"/>
      <c r="G92" s="165"/>
      <c r="H92" s="165"/>
      <c r="I92" s="165"/>
      <c r="J92" s="165"/>
      <c r="K92" s="165"/>
    </row>
    <row r="93" s="118" customFormat="1" spans="6:11">
      <c r="F93" s="165"/>
      <c r="G93" s="165"/>
      <c r="H93" s="165"/>
      <c r="I93" s="165"/>
      <c r="J93" s="165"/>
      <c r="K93" s="165"/>
    </row>
    <row r="94" s="118" customFormat="1" spans="6:11">
      <c r="F94" s="165"/>
      <c r="G94" s="165"/>
      <c r="H94" s="165"/>
      <c r="I94" s="165"/>
      <c r="J94" s="165"/>
      <c r="K94" s="165"/>
    </row>
    <row r="95" s="118" customFormat="1" spans="6:11">
      <c r="F95" s="165"/>
      <c r="G95" s="165"/>
      <c r="H95" s="165"/>
      <c r="I95" s="165"/>
      <c r="J95" s="165"/>
      <c r="K95" s="165"/>
    </row>
    <row r="96" s="118" customFormat="1" spans="6:11">
      <c r="F96" s="165"/>
      <c r="G96" s="165"/>
      <c r="H96" s="165"/>
      <c r="I96" s="165"/>
      <c r="J96" s="165"/>
      <c r="K96" s="165"/>
    </row>
    <row r="97" s="118" customFormat="1" spans="6:11">
      <c r="F97" s="165"/>
      <c r="G97" s="165"/>
      <c r="H97" s="165"/>
      <c r="I97" s="165"/>
      <c r="J97" s="165"/>
      <c r="K97" s="165"/>
    </row>
    <row r="98" s="118" customFormat="1" spans="6:11">
      <c r="F98" s="165"/>
      <c r="G98" s="165"/>
      <c r="H98" s="165"/>
      <c r="I98" s="165"/>
      <c r="J98" s="165"/>
      <c r="K98" s="165"/>
    </row>
    <row r="99" s="118" customFormat="1" spans="6:11">
      <c r="F99" s="165"/>
      <c r="G99" s="165"/>
      <c r="H99" s="165"/>
      <c r="I99" s="165"/>
      <c r="J99" s="165"/>
      <c r="K99" s="165"/>
    </row>
    <row r="100" s="118" customFormat="1" spans="6:11">
      <c r="F100" s="165"/>
      <c r="G100" s="165"/>
      <c r="H100" s="165"/>
      <c r="I100" s="165"/>
      <c r="J100" s="165"/>
      <c r="K100" s="165"/>
    </row>
    <row r="101" s="118" customFormat="1" spans="6:11">
      <c r="F101" s="165"/>
      <c r="G101" s="165"/>
      <c r="H101" s="165"/>
      <c r="I101" s="165"/>
      <c r="J101" s="165"/>
      <c r="K101" s="165"/>
    </row>
    <row r="102" s="118" customFormat="1" spans="6:11">
      <c r="F102" s="165"/>
      <c r="G102" s="165"/>
      <c r="H102" s="165"/>
      <c r="I102" s="165"/>
      <c r="J102" s="165"/>
      <c r="K102" s="165"/>
    </row>
    <row r="103" s="118" customFormat="1" spans="6:11">
      <c r="F103" s="165"/>
      <c r="G103" s="165"/>
      <c r="H103" s="165"/>
      <c r="I103" s="165"/>
      <c r="J103" s="165"/>
      <c r="K103" s="165"/>
    </row>
    <row r="104" s="118" customFormat="1" spans="6:11">
      <c r="F104" s="165"/>
      <c r="G104" s="165"/>
      <c r="H104" s="165"/>
      <c r="I104" s="165"/>
      <c r="J104" s="165"/>
      <c r="K104" s="165"/>
    </row>
    <row r="105" s="118" customFormat="1" spans="6:11">
      <c r="F105" s="165"/>
      <c r="G105" s="165"/>
      <c r="H105" s="165"/>
      <c r="I105" s="165"/>
      <c r="J105" s="165"/>
      <c r="K105" s="165"/>
    </row>
    <row r="106" s="118" customFormat="1" spans="6:11">
      <c r="F106" s="165"/>
      <c r="G106" s="165"/>
      <c r="H106" s="165"/>
      <c r="I106" s="165"/>
      <c r="J106" s="165"/>
      <c r="K106" s="165"/>
    </row>
    <row r="107" s="118" customFormat="1" spans="6:11">
      <c r="F107" s="165"/>
      <c r="G107" s="165"/>
      <c r="H107" s="165"/>
      <c r="I107" s="165"/>
      <c r="J107" s="165"/>
      <c r="K107" s="165"/>
    </row>
    <row r="108" s="118" customFormat="1" spans="6:11">
      <c r="F108" s="165"/>
      <c r="G108" s="165"/>
      <c r="H108" s="165"/>
      <c r="I108" s="165"/>
      <c r="J108" s="165"/>
      <c r="K108" s="165"/>
    </row>
    <row r="109" s="118" customFormat="1" spans="6:11">
      <c r="F109" s="165"/>
      <c r="G109" s="165"/>
      <c r="H109" s="165"/>
      <c r="I109" s="165"/>
      <c r="J109" s="165"/>
      <c r="K109" s="165"/>
    </row>
    <row r="110" s="118" customFormat="1" spans="6:11">
      <c r="F110" s="165"/>
      <c r="G110" s="165"/>
      <c r="H110" s="165"/>
      <c r="I110" s="165"/>
      <c r="J110" s="165"/>
      <c r="K110" s="165"/>
    </row>
    <row r="111" s="118" customFormat="1" spans="6:11">
      <c r="F111" s="165"/>
      <c r="G111" s="165"/>
      <c r="H111" s="165"/>
      <c r="I111" s="165"/>
      <c r="J111" s="165"/>
      <c r="K111" s="165"/>
    </row>
    <row r="112" s="118" customFormat="1" spans="6:11">
      <c r="F112" s="165"/>
      <c r="G112" s="165"/>
      <c r="H112" s="165"/>
      <c r="I112" s="165"/>
      <c r="J112" s="165"/>
      <c r="K112" s="165"/>
    </row>
    <row r="113" s="118" customFormat="1" spans="6:11">
      <c r="F113" s="165"/>
      <c r="G113" s="165"/>
      <c r="H113" s="165"/>
      <c r="I113" s="165"/>
      <c r="J113" s="165"/>
      <c r="K113" s="165"/>
    </row>
    <row r="114" s="118" customFormat="1" spans="6:11">
      <c r="F114" s="165"/>
      <c r="G114" s="165"/>
      <c r="H114" s="165"/>
      <c r="I114" s="165"/>
      <c r="J114" s="165"/>
      <c r="K114" s="165"/>
    </row>
    <row r="115" s="118" customFormat="1" spans="6:11">
      <c r="F115" s="165"/>
      <c r="G115" s="165"/>
      <c r="H115" s="165"/>
      <c r="I115" s="165"/>
      <c r="J115" s="165"/>
      <c r="K115" s="165"/>
    </row>
    <row r="116" s="118" customFormat="1" spans="6:11">
      <c r="F116" s="165"/>
      <c r="G116" s="165"/>
      <c r="H116" s="165"/>
      <c r="I116" s="165"/>
      <c r="J116" s="165"/>
      <c r="K116" s="165"/>
    </row>
    <row r="117" s="118" customFormat="1" spans="6:11">
      <c r="F117" s="165"/>
      <c r="G117" s="165"/>
      <c r="H117" s="165"/>
      <c r="I117" s="165"/>
      <c r="J117" s="165"/>
      <c r="K117" s="165"/>
    </row>
    <row r="118" s="118" customFormat="1" spans="6:11">
      <c r="F118" s="165"/>
      <c r="G118" s="165"/>
      <c r="H118" s="165"/>
      <c r="I118" s="165"/>
      <c r="J118" s="165"/>
      <c r="K118" s="165"/>
    </row>
    <row r="119" s="118" customFormat="1" spans="6:11">
      <c r="F119" s="165"/>
      <c r="G119" s="165"/>
      <c r="H119" s="165"/>
      <c r="I119" s="165"/>
      <c r="J119" s="165"/>
      <c r="K119" s="165"/>
    </row>
    <row r="120" s="118" customFormat="1" spans="6:11">
      <c r="F120" s="165"/>
      <c r="G120" s="165"/>
      <c r="H120" s="165"/>
      <c r="I120" s="165"/>
      <c r="J120" s="165"/>
      <c r="K120" s="165"/>
    </row>
    <row r="121" s="118" customFormat="1" spans="6:11">
      <c r="F121" s="165"/>
      <c r="G121" s="165"/>
      <c r="H121" s="165"/>
      <c r="I121" s="165"/>
      <c r="J121" s="165"/>
      <c r="K121" s="165"/>
    </row>
    <row r="122" s="118" customFormat="1" spans="6:11">
      <c r="F122" s="165"/>
      <c r="G122" s="165"/>
      <c r="H122" s="165"/>
      <c r="I122" s="165"/>
      <c r="J122" s="165"/>
      <c r="K122" s="165"/>
    </row>
    <row r="123" s="118" customFormat="1" spans="6:11">
      <c r="F123" s="165"/>
      <c r="G123" s="165"/>
      <c r="H123" s="165"/>
      <c r="I123" s="165"/>
      <c r="J123" s="165"/>
      <c r="K123" s="165"/>
    </row>
    <row r="124" s="118" customFormat="1" spans="6:11">
      <c r="F124" s="165"/>
      <c r="G124" s="165"/>
      <c r="H124" s="165"/>
      <c r="I124" s="165"/>
      <c r="J124" s="165"/>
      <c r="K124" s="165"/>
    </row>
    <row r="125" s="118" customFormat="1" spans="6:11">
      <c r="F125" s="165"/>
      <c r="G125" s="165"/>
      <c r="H125" s="165"/>
      <c r="I125" s="165"/>
      <c r="J125" s="165"/>
      <c r="K125" s="165"/>
    </row>
    <row r="126" s="118" customFormat="1" spans="6:11">
      <c r="F126" s="165"/>
      <c r="G126" s="165"/>
      <c r="H126" s="165"/>
      <c r="I126" s="165"/>
      <c r="J126" s="165"/>
      <c r="K126" s="165"/>
    </row>
    <row r="127" s="118" customFormat="1" spans="6:11">
      <c r="F127" s="165"/>
      <c r="G127" s="165"/>
      <c r="H127" s="165"/>
      <c r="I127" s="165"/>
      <c r="J127" s="165"/>
      <c r="K127" s="165"/>
    </row>
    <row r="128" s="118" customFormat="1" spans="6:11">
      <c r="F128" s="165"/>
      <c r="G128" s="165"/>
      <c r="H128" s="165"/>
      <c r="I128" s="165"/>
      <c r="J128" s="165"/>
      <c r="K128" s="165"/>
    </row>
    <row r="129" s="118" customFormat="1" spans="6:11">
      <c r="F129" s="165"/>
      <c r="G129" s="165"/>
      <c r="H129" s="165"/>
      <c r="I129" s="165"/>
      <c r="J129" s="165"/>
      <c r="K129" s="165"/>
    </row>
    <row r="130" s="118" customFormat="1" spans="6:11">
      <c r="F130" s="165"/>
      <c r="G130" s="165"/>
      <c r="H130" s="165"/>
      <c r="I130" s="165"/>
      <c r="J130" s="165"/>
      <c r="K130" s="165"/>
    </row>
    <row r="131" s="118" customFormat="1" spans="6:11">
      <c r="F131" s="165"/>
      <c r="G131" s="165"/>
      <c r="H131" s="165"/>
      <c r="I131" s="165"/>
      <c r="J131" s="165"/>
      <c r="K131" s="165"/>
    </row>
    <row r="132" s="118" customFormat="1" spans="6:11">
      <c r="F132" s="165"/>
      <c r="G132" s="165"/>
      <c r="H132" s="165"/>
      <c r="I132" s="165"/>
      <c r="J132" s="165"/>
      <c r="K132" s="165"/>
    </row>
    <row r="133" s="118" customFormat="1" spans="6:11">
      <c r="F133" s="165"/>
      <c r="G133" s="165"/>
      <c r="H133" s="165"/>
      <c r="I133" s="165"/>
      <c r="J133" s="165"/>
      <c r="K133" s="165"/>
    </row>
    <row r="134" s="118" customFormat="1" spans="6:11">
      <c r="F134" s="165"/>
      <c r="G134" s="165"/>
      <c r="H134" s="165"/>
      <c r="I134" s="165"/>
      <c r="J134" s="165"/>
      <c r="K134" s="165"/>
    </row>
    <row r="135" s="118" customFormat="1" spans="6:11">
      <c r="F135" s="165"/>
      <c r="G135" s="165"/>
      <c r="H135" s="165"/>
      <c r="I135" s="165"/>
      <c r="J135" s="165"/>
      <c r="K135" s="165"/>
    </row>
    <row r="136" s="118" customFormat="1" spans="6:11">
      <c r="F136" s="165"/>
      <c r="G136" s="165"/>
      <c r="H136" s="165"/>
      <c r="I136" s="165"/>
      <c r="J136" s="165"/>
      <c r="K136" s="165"/>
    </row>
    <row r="137" s="118" customFormat="1" spans="6:11">
      <c r="F137" s="165"/>
      <c r="G137" s="165"/>
      <c r="H137" s="165"/>
      <c r="I137" s="165"/>
      <c r="J137" s="165"/>
      <c r="K137" s="165"/>
    </row>
    <row r="138" s="118" customFormat="1" spans="6:11">
      <c r="F138" s="165"/>
      <c r="G138" s="165"/>
      <c r="H138" s="165"/>
      <c r="I138" s="165"/>
      <c r="J138" s="165"/>
      <c r="K138" s="165"/>
    </row>
    <row r="139" s="118" customFormat="1" spans="6:11">
      <c r="F139" s="165"/>
      <c r="G139" s="165"/>
      <c r="H139" s="165"/>
      <c r="I139" s="165"/>
      <c r="J139" s="165"/>
      <c r="K139" s="165"/>
    </row>
    <row r="140" s="118" customFormat="1" spans="6:11">
      <c r="F140" s="165"/>
      <c r="G140" s="165"/>
      <c r="H140" s="165"/>
      <c r="I140" s="165"/>
      <c r="J140" s="165"/>
      <c r="K140" s="165"/>
    </row>
    <row r="141" s="118" customFormat="1" spans="6:11">
      <c r="F141" s="165"/>
      <c r="G141" s="165"/>
      <c r="H141" s="165"/>
      <c r="I141" s="165"/>
      <c r="J141" s="165"/>
      <c r="K141" s="165"/>
    </row>
    <row r="142" s="118" customFormat="1" spans="6:11">
      <c r="F142" s="165"/>
      <c r="G142" s="165"/>
      <c r="H142" s="165"/>
      <c r="I142" s="165"/>
      <c r="J142" s="165"/>
      <c r="K142" s="165"/>
    </row>
    <row r="143" s="118" customFormat="1" spans="6:11">
      <c r="F143" s="165"/>
      <c r="G143" s="165"/>
      <c r="H143" s="165"/>
      <c r="I143" s="165"/>
      <c r="J143" s="165"/>
      <c r="K143" s="165"/>
    </row>
    <row r="144" s="118" customFormat="1" spans="6:11">
      <c r="F144" s="165"/>
      <c r="G144" s="165"/>
      <c r="H144" s="165"/>
      <c r="I144" s="165"/>
      <c r="J144" s="165"/>
      <c r="K144" s="165"/>
    </row>
    <row r="145" s="118" customFormat="1" spans="6:11">
      <c r="F145" s="165"/>
      <c r="G145" s="165"/>
      <c r="H145" s="165"/>
      <c r="I145" s="165"/>
      <c r="J145" s="165"/>
      <c r="K145" s="165"/>
    </row>
    <row r="146" s="118" customFormat="1" spans="6:11">
      <c r="F146" s="165"/>
      <c r="G146" s="165"/>
      <c r="H146" s="165"/>
      <c r="I146" s="165"/>
      <c r="J146" s="165"/>
      <c r="K146" s="165"/>
    </row>
    <row r="147" s="118" customFormat="1" spans="6:11">
      <c r="F147" s="165"/>
      <c r="G147" s="165"/>
      <c r="H147" s="165"/>
      <c r="I147" s="165"/>
      <c r="J147" s="165"/>
      <c r="K147" s="165"/>
    </row>
    <row r="148" s="118" customFormat="1" spans="6:11">
      <c r="F148" s="165"/>
      <c r="G148" s="165"/>
      <c r="H148" s="165"/>
      <c r="I148" s="165"/>
      <c r="J148" s="165"/>
      <c r="K148" s="165"/>
    </row>
    <row r="149" s="118" customFormat="1" spans="6:11">
      <c r="F149" s="165"/>
      <c r="G149" s="165"/>
      <c r="H149" s="165"/>
      <c r="I149" s="165"/>
      <c r="J149" s="165"/>
      <c r="K149" s="165"/>
    </row>
    <row r="150" s="118" customFormat="1" spans="6:11">
      <c r="F150" s="165"/>
      <c r="G150" s="165"/>
      <c r="H150" s="165"/>
      <c r="I150" s="165"/>
      <c r="J150" s="165"/>
      <c r="K150" s="165"/>
    </row>
    <row r="151" s="118" customFormat="1" spans="6:11">
      <c r="F151" s="165"/>
      <c r="G151" s="165"/>
      <c r="H151" s="165"/>
      <c r="I151" s="165"/>
      <c r="J151" s="165"/>
      <c r="K151" s="165"/>
    </row>
    <row r="152" s="118" customFormat="1" spans="6:11">
      <c r="F152" s="165"/>
      <c r="G152" s="165"/>
      <c r="H152" s="165"/>
      <c r="I152" s="165"/>
      <c r="J152" s="165"/>
      <c r="K152" s="165"/>
    </row>
    <row r="153" s="118" customFormat="1" spans="6:11">
      <c r="F153" s="165"/>
      <c r="G153" s="165"/>
      <c r="H153" s="165"/>
      <c r="I153" s="165"/>
      <c r="J153" s="165"/>
      <c r="K153" s="165"/>
    </row>
    <row r="154" s="118" customFormat="1" spans="6:11">
      <c r="F154" s="165"/>
      <c r="G154" s="165"/>
      <c r="H154" s="165"/>
      <c r="I154" s="165"/>
      <c r="J154" s="165"/>
      <c r="K154" s="165"/>
    </row>
    <row r="155" s="118" customFormat="1" spans="6:11">
      <c r="F155" s="165"/>
      <c r="G155" s="165"/>
      <c r="H155" s="165"/>
      <c r="I155" s="165"/>
      <c r="J155" s="165"/>
      <c r="K155" s="165"/>
    </row>
    <row r="156" s="118" customFormat="1" spans="6:11">
      <c r="F156" s="165"/>
      <c r="G156" s="165"/>
      <c r="H156" s="165"/>
      <c r="I156" s="165"/>
      <c r="J156" s="165"/>
      <c r="K156" s="165"/>
    </row>
    <row r="157" s="118" customFormat="1" spans="6:11">
      <c r="F157" s="165"/>
      <c r="G157" s="165"/>
      <c r="H157" s="165"/>
      <c r="I157" s="165"/>
      <c r="J157" s="165"/>
      <c r="K157" s="165"/>
    </row>
    <row r="158" s="118" customFormat="1" spans="6:11">
      <c r="F158" s="165"/>
      <c r="G158" s="165"/>
      <c r="H158" s="165"/>
      <c r="I158" s="165"/>
      <c r="J158" s="165"/>
      <c r="K158" s="165"/>
    </row>
    <row r="159" s="118" customFormat="1" spans="6:11">
      <c r="F159" s="165"/>
      <c r="G159" s="165"/>
      <c r="H159" s="165"/>
      <c r="I159" s="165"/>
      <c r="J159" s="165"/>
      <c r="K159" s="165"/>
    </row>
    <row r="160" s="118" customFormat="1" spans="6:11">
      <c r="F160" s="165"/>
      <c r="G160" s="165"/>
      <c r="H160" s="165"/>
      <c r="I160" s="165"/>
      <c r="J160" s="165"/>
      <c r="K160" s="165"/>
    </row>
    <row r="161" s="118" customFormat="1" spans="6:11">
      <c r="F161" s="165"/>
      <c r="G161" s="165"/>
      <c r="H161" s="165"/>
      <c r="I161" s="165"/>
      <c r="J161" s="165"/>
      <c r="K161" s="165"/>
    </row>
    <row r="162" s="118" customFormat="1" spans="6:11">
      <c r="F162" s="165"/>
      <c r="G162" s="165"/>
      <c r="H162" s="165"/>
      <c r="I162" s="165"/>
      <c r="J162" s="165"/>
      <c r="K162" s="165"/>
    </row>
    <row r="163" s="118" customFormat="1" spans="6:11">
      <c r="F163" s="165"/>
      <c r="G163" s="165"/>
      <c r="H163" s="165"/>
      <c r="I163" s="165"/>
      <c r="J163" s="165"/>
      <c r="K163" s="165"/>
    </row>
    <row r="164" s="118" customFormat="1" spans="6:11">
      <c r="F164" s="165"/>
      <c r="G164" s="165"/>
      <c r="H164" s="165"/>
      <c r="I164" s="165"/>
      <c r="J164" s="165"/>
      <c r="K164" s="165"/>
    </row>
    <row r="165" s="118" customFormat="1" spans="6:11">
      <c r="F165" s="165"/>
      <c r="G165" s="165"/>
      <c r="H165" s="165"/>
      <c r="I165" s="165"/>
      <c r="J165" s="165"/>
      <c r="K165" s="165"/>
    </row>
    <row r="166" s="118" customFormat="1" spans="6:11">
      <c r="F166" s="165"/>
      <c r="G166" s="165"/>
      <c r="H166" s="165"/>
      <c r="I166" s="165"/>
      <c r="J166" s="165"/>
      <c r="K166" s="165"/>
    </row>
    <row r="167" s="118" customFormat="1" spans="6:11">
      <c r="F167" s="165"/>
      <c r="G167" s="165"/>
      <c r="H167" s="165"/>
      <c r="I167" s="165"/>
      <c r="J167" s="165"/>
      <c r="K167" s="165"/>
    </row>
    <row r="168" s="118" customFormat="1" spans="6:11">
      <c r="F168" s="165"/>
      <c r="G168" s="165"/>
      <c r="H168" s="165"/>
      <c r="I168" s="165"/>
      <c r="J168" s="165"/>
      <c r="K168" s="165"/>
    </row>
    <row r="169" s="118" customFormat="1" spans="6:11">
      <c r="F169" s="165"/>
      <c r="G169" s="165"/>
      <c r="H169" s="165"/>
      <c r="I169" s="165"/>
      <c r="J169" s="165"/>
      <c r="K169" s="165"/>
    </row>
    <row r="170" s="118" customFormat="1" spans="6:11">
      <c r="F170" s="165"/>
      <c r="G170" s="165"/>
      <c r="H170" s="165"/>
      <c r="I170" s="165"/>
      <c r="J170" s="165"/>
      <c r="K170" s="165"/>
    </row>
    <row r="171" s="118" customFormat="1" spans="6:11">
      <c r="F171" s="165"/>
      <c r="G171" s="165"/>
      <c r="H171" s="165"/>
      <c r="I171" s="165"/>
      <c r="J171" s="165"/>
      <c r="K171" s="165"/>
    </row>
    <row r="172" s="118" customFormat="1" spans="6:11">
      <c r="F172" s="165"/>
      <c r="G172" s="165"/>
      <c r="H172" s="165"/>
      <c r="I172" s="165"/>
      <c r="J172" s="165"/>
      <c r="K172" s="165"/>
    </row>
    <row r="173" s="118" customFormat="1" spans="6:11">
      <c r="F173" s="165"/>
      <c r="G173" s="165"/>
      <c r="H173" s="165"/>
      <c r="I173" s="165"/>
      <c r="J173" s="165"/>
      <c r="K173" s="165"/>
    </row>
    <row r="174" s="118" customFormat="1" spans="6:11">
      <c r="F174" s="165"/>
      <c r="G174" s="165"/>
      <c r="H174" s="165"/>
      <c r="I174" s="165"/>
      <c r="J174" s="165"/>
      <c r="K174" s="165"/>
    </row>
    <row r="175" s="118" customFormat="1" spans="6:11">
      <c r="F175" s="165"/>
      <c r="G175" s="165"/>
      <c r="H175" s="165"/>
      <c r="I175" s="165"/>
      <c r="J175" s="165"/>
      <c r="K175" s="165"/>
    </row>
    <row r="176" s="118" customFormat="1" spans="6:11">
      <c r="F176" s="165"/>
      <c r="G176" s="165"/>
      <c r="H176" s="165"/>
      <c r="I176" s="165"/>
      <c r="J176" s="165"/>
      <c r="K176" s="165"/>
    </row>
    <row r="177" s="118" customFormat="1" spans="6:11">
      <c r="F177" s="165"/>
      <c r="G177" s="165"/>
      <c r="H177" s="165"/>
      <c r="I177" s="165"/>
      <c r="J177" s="165"/>
      <c r="K177" s="165"/>
    </row>
    <row r="178" s="118" customFormat="1" spans="6:11">
      <c r="F178" s="165"/>
      <c r="G178" s="165"/>
      <c r="H178" s="165"/>
      <c r="I178" s="165"/>
      <c r="J178" s="165"/>
      <c r="K178" s="165"/>
    </row>
    <row r="179" s="118" customFormat="1" spans="6:11">
      <c r="F179" s="165"/>
      <c r="G179" s="165"/>
      <c r="H179" s="165"/>
      <c r="I179" s="165"/>
      <c r="J179" s="165"/>
      <c r="K179" s="165"/>
    </row>
    <row r="180" s="118" customFormat="1" spans="6:11">
      <c r="F180" s="165"/>
      <c r="G180" s="165"/>
      <c r="H180" s="165"/>
      <c r="I180" s="165"/>
      <c r="J180" s="165"/>
      <c r="K180" s="165"/>
    </row>
    <row r="181" s="118" customFormat="1" spans="6:11">
      <c r="F181" s="165"/>
      <c r="G181" s="165"/>
      <c r="H181" s="165"/>
      <c r="I181" s="165"/>
      <c r="J181" s="165"/>
      <c r="K181" s="165"/>
    </row>
    <row r="182" s="118" customFormat="1" spans="6:11">
      <c r="F182" s="165"/>
      <c r="G182" s="165"/>
      <c r="H182" s="165"/>
      <c r="I182" s="165"/>
      <c r="J182" s="165"/>
      <c r="K182" s="165"/>
    </row>
    <row r="183" s="118" customFormat="1" spans="6:11">
      <c r="F183" s="165"/>
      <c r="G183" s="165"/>
      <c r="H183" s="165"/>
      <c r="I183" s="165"/>
      <c r="J183" s="165"/>
      <c r="K183" s="165"/>
    </row>
    <row r="184" s="118" customFormat="1" spans="6:11">
      <c r="F184" s="165"/>
      <c r="G184" s="165"/>
      <c r="H184" s="165"/>
      <c r="I184" s="165"/>
      <c r="J184" s="165"/>
      <c r="K184" s="165"/>
    </row>
    <row r="185" s="118" customFormat="1" spans="6:11">
      <c r="F185" s="165"/>
      <c r="G185" s="165"/>
      <c r="H185" s="165"/>
      <c r="I185" s="165"/>
      <c r="J185" s="165"/>
      <c r="K185" s="165"/>
    </row>
    <row r="186" s="118" customFormat="1" spans="6:11">
      <c r="F186" s="165"/>
      <c r="G186" s="165"/>
      <c r="H186" s="165"/>
      <c r="I186" s="165"/>
      <c r="J186" s="165"/>
      <c r="K186" s="165"/>
    </row>
    <row r="187" s="118" customFormat="1" spans="6:11">
      <c r="F187" s="165"/>
      <c r="G187" s="165"/>
      <c r="H187" s="165"/>
      <c r="I187" s="165"/>
      <c r="J187" s="165"/>
      <c r="K187" s="165"/>
    </row>
    <row r="188" s="118" customFormat="1" spans="6:11">
      <c r="F188" s="165"/>
      <c r="G188" s="165"/>
      <c r="H188" s="165"/>
      <c r="I188" s="165"/>
      <c r="J188" s="165"/>
      <c r="K188" s="165"/>
    </row>
    <row r="189" s="118" customFormat="1" spans="6:11">
      <c r="F189" s="165"/>
      <c r="G189" s="165"/>
      <c r="H189" s="165"/>
      <c r="I189" s="165"/>
      <c r="J189" s="165"/>
      <c r="K189" s="165"/>
    </row>
    <row r="190" s="118" customFormat="1" spans="6:11">
      <c r="F190" s="165"/>
      <c r="G190" s="165"/>
      <c r="H190" s="165"/>
      <c r="I190" s="165"/>
      <c r="J190" s="165"/>
      <c r="K190" s="165"/>
    </row>
    <row r="191" s="118" customFormat="1" spans="6:11">
      <c r="F191" s="165"/>
      <c r="G191" s="165"/>
      <c r="H191" s="165"/>
      <c r="I191" s="165"/>
      <c r="J191" s="165"/>
      <c r="K191" s="165"/>
    </row>
    <row r="192" s="118" customFormat="1" spans="6:11">
      <c r="F192" s="165"/>
      <c r="G192" s="165"/>
      <c r="H192" s="165"/>
      <c r="I192" s="165"/>
      <c r="J192" s="165"/>
      <c r="K192" s="165"/>
    </row>
    <row r="193" s="118" customFormat="1" spans="6:11">
      <c r="F193" s="165"/>
      <c r="G193" s="165"/>
      <c r="H193" s="165"/>
      <c r="I193" s="165"/>
      <c r="J193" s="165"/>
      <c r="K193" s="165"/>
    </row>
    <row r="194" s="118" customFormat="1" spans="6:11">
      <c r="F194" s="165"/>
      <c r="G194" s="165"/>
      <c r="H194" s="165"/>
      <c r="I194" s="165"/>
      <c r="J194" s="165"/>
      <c r="K194" s="165"/>
    </row>
    <row r="195" s="118" customFormat="1" spans="6:11">
      <c r="F195" s="165"/>
      <c r="G195" s="165"/>
      <c r="H195" s="165"/>
      <c r="I195" s="165"/>
      <c r="J195" s="165"/>
      <c r="K195" s="165"/>
    </row>
    <row r="196" s="118" customFormat="1" spans="6:11">
      <c r="F196" s="165"/>
      <c r="G196" s="165"/>
      <c r="H196" s="165"/>
      <c r="I196" s="165"/>
      <c r="J196" s="165"/>
      <c r="K196" s="165"/>
    </row>
    <row r="197" s="118" customFormat="1" spans="6:11">
      <c r="F197" s="165"/>
      <c r="G197" s="165"/>
      <c r="H197" s="165"/>
      <c r="I197" s="165"/>
      <c r="J197" s="165"/>
      <c r="K197" s="165"/>
    </row>
    <row r="198" s="118" customFormat="1" spans="6:11">
      <c r="F198" s="165"/>
      <c r="G198" s="165"/>
      <c r="H198" s="165"/>
      <c r="I198" s="165"/>
      <c r="J198" s="165"/>
      <c r="K198" s="165"/>
    </row>
    <row r="199" s="118" customFormat="1" spans="6:11">
      <c r="F199" s="165"/>
      <c r="G199" s="165"/>
      <c r="H199" s="165"/>
      <c r="I199" s="165"/>
      <c r="J199" s="165"/>
      <c r="K199" s="165"/>
    </row>
    <row r="200" s="118" customFormat="1" spans="6:11">
      <c r="F200" s="165"/>
      <c r="G200" s="165"/>
      <c r="H200" s="165"/>
      <c r="I200" s="165"/>
      <c r="J200" s="165"/>
      <c r="K200" s="165"/>
    </row>
    <row r="201" s="118" customFormat="1" spans="6:11">
      <c r="F201" s="165"/>
      <c r="G201" s="165"/>
      <c r="H201" s="165"/>
      <c r="I201" s="165"/>
      <c r="J201" s="165"/>
      <c r="K201" s="165"/>
    </row>
    <row r="202" s="118" customFormat="1" spans="6:11">
      <c r="F202" s="165"/>
      <c r="G202" s="165"/>
      <c r="H202" s="165"/>
      <c r="I202" s="165"/>
      <c r="J202" s="165"/>
      <c r="K202" s="165"/>
    </row>
    <row r="203" s="118" customFormat="1" spans="6:11">
      <c r="F203" s="165"/>
      <c r="G203" s="165"/>
      <c r="H203" s="165"/>
      <c r="I203" s="165"/>
      <c r="J203" s="165"/>
      <c r="K203" s="165"/>
    </row>
    <row r="204" s="118" customFormat="1" spans="6:11">
      <c r="F204" s="165"/>
      <c r="G204" s="165"/>
      <c r="H204" s="165"/>
      <c r="I204" s="165"/>
      <c r="J204" s="165"/>
      <c r="K204" s="165"/>
    </row>
    <row r="205" s="118" customFormat="1" spans="6:11">
      <c r="F205" s="165"/>
      <c r="G205" s="165"/>
      <c r="H205" s="165"/>
      <c r="I205" s="165"/>
      <c r="J205" s="165"/>
      <c r="K205" s="165"/>
    </row>
    <row r="206" s="118" customFormat="1" spans="6:11">
      <c r="F206" s="165"/>
      <c r="G206" s="165"/>
      <c r="H206" s="165"/>
      <c r="I206" s="165"/>
      <c r="J206" s="165"/>
      <c r="K206" s="165"/>
    </row>
    <row r="207" s="118" customFormat="1" spans="6:11">
      <c r="F207" s="165"/>
      <c r="G207" s="165"/>
      <c r="H207" s="165"/>
      <c r="I207" s="165"/>
      <c r="J207" s="165"/>
      <c r="K207" s="165"/>
    </row>
    <row r="208" s="118" customFormat="1" spans="6:11">
      <c r="F208" s="165"/>
      <c r="G208" s="165"/>
      <c r="H208" s="165"/>
      <c r="I208" s="165"/>
      <c r="J208" s="165"/>
      <c r="K208" s="165"/>
    </row>
    <row r="209" s="118" customFormat="1" spans="6:11">
      <c r="F209" s="165"/>
      <c r="G209" s="165"/>
      <c r="H209" s="165"/>
      <c r="I209" s="165"/>
      <c r="J209" s="165"/>
      <c r="K209" s="165"/>
    </row>
    <row r="210" s="118" customFormat="1" spans="6:11">
      <c r="F210" s="165"/>
      <c r="G210" s="165"/>
      <c r="H210" s="165"/>
      <c r="I210" s="165"/>
      <c r="J210" s="165"/>
      <c r="K210" s="165"/>
    </row>
    <row r="211" s="118" customFormat="1" spans="6:11">
      <c r="F211" s="165"/>
      <c r="G211" s="165"/>
      <c r="H211" s="165"/>
      <c r="I211" s="165"/>
      <c r="J211" s="165"/>
      <c r="K211" s="165"/>
    </row>
    <row r="212" s="118" customFormat="1" spans="6:11">
      <c r="F212" s="165"/>
      <c r="G212" s="165"/>
      <c r="H212" s="165"/>
      <c r="I212" s="165"/>
      <c r="J212" s="165"/>
      <c r="K212" s="165"/>
    </row>
    <row r="213" s="118" customFormat="1" spans="6:11">
      <c r="F213" s="165"/>
      <c r="G213" s="165"/>
      <c r="H213" s="165"/>
      <c r="I213" s="165"/>
      <c r="J213" s="165"/>
      <c r="K213" s="165"/>
    </row>
    <row r="214" s="118" customFormat="1" spans="6:11">
      <c r="F214" s="165"/>
      <c r="G214" s="165"/>
      <c r="H214" s="165"/>
      <c r="I214" s="165"/>
      <c r="J214" s="165"/>
      <c r="K214" s="165"/>
    </row>
    <row r="215" s="118" customFormat="1" spans="6:11">
      <c r="F215" s="165"/>
      <c r="G215" s="165"/>
      <c r="H215" s="165"/>
      <c r="I215" s="165"/>
      <c r="J215" s="165"/>
      <c r="K215" s="165"/>
    </row>
    <row r="216" s="118" customFormat="1" spans="6:11">
      <c r="F216" s="165"/>
      <c r="G216" s="165"/>
      <c r="H216" s="165"/>
      <c r="I216" s="165"/>
      <c r="J216" s="165"/>
      <c r="K216" s="165"/>
    </row>
    <row r="217" s="118" customFormat="1" spans="6:11">
      <c r="F217" s="165"/>
      <c r="G217" s="165"/>
      <c r="H217" s="165"/>
      <c r="I217" s="165"/>
      <c r="J217" s="165"/>
      <c r="K217" s="165"/>
    </row>
    <row r="218" s="118" customFormat="1" spans="6:11">
      <c r="F218" s="165"/>
      <c r="G218" s="165"/>
      <c r="H218" s="165"/>
      <c r="I218" s="165"/>
      <c r="J218" s="165"/>
      <c r="K218" s="165"/>
    </row>
    <row r="219" s="118" customFormat="1" spans="6:11">
      <c r="F219" s="165"/>
      <c r="G219" s="165"/>
      <c r="H219" s="165"/>
      <c r="I219" s="165"/>
      <c r="J219" s="165"/>
      <c r="K219" s="165"/>
    </row>
    <row r="220" s="118" customFormat="1" spans="6:11">
      <c r="F220" s="165"/>
      <c r="G220" s="165"/>
      <c r="H220" s="165"/>
      <c r="I220" s="165"/>
      <c r="J220" s="165"/>
      <c r="K220" s="165"/>
    </row>
    <row r="221" s="118" customFormat="1" spans="6:11">
      <c r="F221" s="165"/>
      <c r="G221" s="165"/>
      <c r="H221" s="165"/>
      <c r="I221" s="165"/>
      <c r="J221" s="165"/>
      <c r="K221" s="165"/>
    </row>
    <row r="222" s="118" customFormat="1" spans="6:11">
      <c r="F222" s="165"/>
      <c r="G222" s="165"/>
      <c r="H222" s="165"/>
      <c r="I222" s="165"/>
      <c r="J222" s="165"/>
      <c r="K222" s="165"/>
    </row>
    <row r="223" s="118" customFormat="1" spans="6:11">
      <c r="F223" s="165"/>
      <c r="G223" s="165"/>
      <c r="H223" s="165"/>
      <c r="I223" s="165"/>
      <c r="J223" s="165"/>
      <c r="K223" s="165"/>
    </row>
    <row r="224" s="118" customFormat="1" spans="6:11">
      <c r="F224" s="165"/>
      <c r="G224" s="165"/>
      <c r="H224" s="165"/>
      <c r="I224" s="165"/>
      <c r="J224" s="165"/>
      <c r="K224" s="165"/>
    </row>
    <row r="225" s="118" customFormat="1" spans="6:11">
      <c r="F225" s="165"/>
      <c r="G225" s="165"/>
      <c r="H225" s="165"/>
      <c r="I225" s="165"/>
      <c r="J225" s="165"/>
      <c r="K225" s="165"/>
    </row>
    <row r="226" s="118" customFormat="1" spans="6:11">
      <c r="F226" s="165"/>
      <c r="G226" s="165"/>
      <c r="H226" s="165"/>
      <c r="I226" s="165"/>
      <c r="J226" s="165"/>
      <c r="K226" s="165"/>
    </row>
    <row r="227" s="118" customFormat="1" spans="6:11">
      <c r="F227" s="165"/>
      <c r="G227" s="165"/>
      <c r="H227" s="165"/>
      <c r="I227" s="165"/>
      <c r="J227" s="165"/>
      <c r="K227" s="165"/>
    </row>
    <row r="228" s="118" customFormat="1" spans="6:11">
      <c r="F228" s="165"/>
      <c r="G228" s="165"/>
      <c r="H228" s="165"/>
      <c r="I228" s="165"/>
      <c r="J228" s="165"/>
      <c r="K228" s="165"/>
    </row>
    <row r="229" s="118" customFormat="1" spans="6:11">
      <c r="F229" s="165"/>
      <c r="G229" s="165"/>
      <c r="H229" s="165"/>
      <c r="I229" s="165"/>
      <c r="J229" s="165"/>
      <c r="K229" s="165"/>
    </row>
    <row r="230" s="118" customFormat="1" spans="6:11">
      <c r="F230" s="165"/>
      <c r="G230" s="165"/>
      <c r="H230" s="165"/>
      <c r="I230" s="165"/>
      <c r="J230" s="165"/>
      <c r="K230" s="165"/>
    </row>
    <row r="231" s="118" customFormat="1" spans="6:11">
      <c r="F231" s="165"/>
      <c r="G231" s="165"/>
      <c r="H231" s="165"/>
      <c r="I231" s="165"/>
      <c r="J231" s="165"/>
      <c r="K231" s="165"/>
    </row>
    <row r="232" s="118" customFormat="1" spans="6:11">
      <c r="F232" s="165"/>
      <c r="G232" s="165"/>
      <c r="H232" s="165"/>
      <c r="I232" s="165"/>
      <c r="J232" s="165"/>
      <c r="K232" s="165"/>
    </row>
    <row r="233" s="118" customFormat="1" spans="6:11">
      <c r="F233" s="165"/>
      <c r="G233" s="165"/>
      <c r="H233" s="165"/>
      <c r="I233" s="165"/>
      <c r="J233" s="165"/>
      <c r="K233" s="165"/>
    </row>
    <row r="234" s="118" customFormat="1" spans="6:11">
      <c r="F234" s="165"/>
      <c r="G234" s="165"/>
      <c r="H234" s="165"/>
      <c r="I234" s="165"/>
      <c r="J234" s="165"/>
      <c r="K234" s="165"/>
    </row>
    <row r="235" s="118" customFormat="1" spans="6:11">
      <c r="F235" s="165"/>
      <c r="G235" s="165"/>
      <c r="H235" s="165"/>
      <c r="I235" s="165"/>
      <c r="J235" s="165"/>
      <c r="K235" s="165"/>
    </row>
    <row r="236" s="118" customFormat="1" spans="6:11">
      <c r="F236" s="165"/>
      <c r="G236" s="165"/>
      <c r="H236" s="165"/>
      <c r="I236" s="165"/>
      <c r="J236" s="165"/>
      <c r="K236" s="165"/>
    </row>
    <row r="237" s="118" customFormat="1" spans="6:11">
      <c r="F237" s="165"/>
      <c r="G237" s="165"/>
      <c r="H237" s="165"/>
      <c r="I237" s="165"/>
      <c r="J237" s="165"/>
      <c r="K237" s="165"/>
    </row>
    <row r="238" s="118" customFormat="1" spans="6:11">
      <c r="F238" s="165"/>
      <c r="G238" s="165"/>
      <c r="H238" s="165"/>
      <c r="I238" s="165"/>
      <c r="J238" s="165"/>
      <c r="K238" s="165"/>
    </row>
    <row r="239" s="118" customFormat="1" spans="6:11">
      <c r="F239" s="165"/>
      <c r="G239" s="165"/>
      <c r="H239" s="165"/>
      <c r="I239" s="165"/>
      <c r="J239" s="165"/>
      <c r="K239" s="165"/>
    </row>
    <row r="240" s="118" customFormat="1" spans="6:11">
      <c r="F240" s="165"/>
      <c r="G240" s="165"/>
      <c r="H240" s="165"/>
      <c r="I240" s="165"/>
      <c r="J240" s="165"/>
      <c r="K240" s="165"/>
    </row>
    <row r="241" s="118" customFormat="1" spans="6:11">
      <c r="F241" s="165"/>
      <c r="G241" s="165"/>
      <c r="H241" s="165"/>
      <c r="I241" s="165"/>
      <c r="J241" s="165"/>
      <c r="K241" s="165"/>
    </row>
    <row r="242" s="118" customFormat="1" spans="6:11">
      <c r="F242" s="165"/>
      <c r="G242" s="165"/>
      <c r="H242" s="165"/>
      <c r="I242" s="165"/>
      <c r="J242" s="165"/>
      <c r="K242" s="165"/>
    </row>
    <row r="243" s="118" customFormat="1" spans="6:11">
      <c r="F243" s="165"/>
      <c r="G243" s="165"/>
      <c r="H243" s="165"/>
      <c r="I243" s="165"/>
      <c r="J243" s="165"/>
      <c r="K243" s="165"/>
    </row>
    <row r="244" s="118" customFormat="1" spans="6:11">
      <c r="F244" s="165"/>
      <c r="G244" s="165"/>
      <c r="H244" s="165"/>
      <c r="I244" s="165"/>
      <c r="J244" s="165"/>
      <c r="K244" s="165"/>
    </row>
    <row r="245" s="118" customFormat="1" spans="6:11">
      <c r="F245" s="165"/>
      <c r="G245" s="165"/>
      <c r="H245" s="165"/>
      <c r="I245" s="165"/>
      <c r="J245" s="165"/>
      <c r="K245" s="165"/>
    </row>
    <row r="246" s="118" customFormat="1" spans="6:11">
      <c r="F246" s="165"/>
      <c r="G246" s="165"/>
      <c r="H246" s="165"/>
      <c r="I246" s="165"/>
      <c r="J246" s="165"/>
      <c r="K246" s="165"/>
    </row>
    <row r="247" s="118" customFormat="1" spans="6:11">
      <c r="F247" s="165"/>
      <c r="G247" s="165"/>
      <c r="H247" s="165"/>
      <c r="I247" s="165"/>
      <c r="J247" s="165"/>
      <c r="K247" s="165"/>
    </row>
    <row r="248" s="118" customFormat="1" spans="6:11">
      <c r="F248" s="165"/>
      <c r="G248" s="165"/>
      <c r="H248" s="165"/>
      <c r="I248" s="165"/>
      <c r="J248" s="165"/>
      <c r="K248" s="165"/>
    </row>
    <row r="249" s="118" customFormat="1" spans="6:11">
      <c r="F249" s="165"/>
      <c r="G249" s="165"/>
      <c r="H249" s="165"/>
      <c r="I249" s="165"/>
      <c r="J249" s="165"/>
      <c r="K249" s="165"/>
    </row>
    <row r="250" s="118" customFormat="1" spans="6:11">
      <c r="F250" s="165"/>
      <c r="G250" s="165"/>
      <c r="H250" s="165"/>
      <c r="I250" s="165"/>
      <c r="J250" s="165"/>
      <c r="K250" s="165"/>
    </row>
    <row r="251" s="118" customFormat="1" spans="6:11">
      <c r="F251" s="165"/>
      <c r="G251" s="165"/>
      <c r="H251" s="165"/>
      <c r="I251" s="165"/>
      <c r="J251" s="165"/>
      <c r="K251" s="165"/>
    </row>
    <row r="252" s="118" customFormat="1" spans="6:11">
      <c r="F252" s="165"/>
      <c r="G252" s="165"/>
      <c r="H252" s="165"/>
      <c r="I252" s="165"/>
      <c r="J252" s="165"/>
      <c r="K252" s="165"/>
    </row>
    <row r="253" s="118" customFormat="1" spans="6:11">
      <c r="F253" s="165"/>
      <c r="G253" s="165"/>
      <c r="H253" s="165"/>
      <c r="I253" s="165"/>
      <c r="J253" s="165"/>
      <c r="K253" s="165"/>
    </row>
    <row r="254" s="118" customFormat="1" spans="6:11">
      <c r="F254" s="165"/>
      <c r="G254" s="165"/>
      <c r="H254" s="165"/>
      <c r="I254" s="165"/>
      <c r="J254" s="165"/>
      <c r="K254" s="165"/>
    </row>
    <row r="255" s="118" customFormat="1" spans="6:11">
      <c r="F255" s="165"/>
      <c r="G255" s="165"/>
      <c r="H255" s="165"/>
      <c r="I255" s="165"/>
      <c r="J255" s="165"/>
      <c r="K255" s="165"/>
    </row>
    <row r="256" s="118" customFormat="1" spans="6:11">
      <c r="F256" s="165"/>
      <c r="G256" s="165"/>
      <c r="H256" s="165"/>
      <c r="I256" s="165"/>
      <c r="J256" s="165"/>
      <c r="K256" s="165"/>
    </row>
    <row r="257" s="118" customFormat="1" spans="6:11">
      <c r="F257" s="165"/>
      <c r="G257" s="165"/>
      <c r="H257" s="165"/>
      <c r="I257" s="165"/>
      <c r="J257" s="165"/>
      <c r="K257" s="165"/>
    </row>
    <row r="258" s="118" customFormat="1" spans="6:11">
      <c r="F258" s="165"/>
      <c r="G258" s="165"/>
      <c r="H258" s="165"/>
      <c r="I258" s="165"/>
      <c r="J258" s="165"/>
      <c r="K258" s="165"/>
    </row>
    <row r="259" s="118" customFormat="1" spans="6:11">
      <c r="F259" s="165"/>
      <c r="G259" s="165"/>
      <c r="H259" s="165"/>
      <c r="I259" s="165"/>
      <c r="J259" s="165"/>
      <c r="K259" s="165"/>
    </row>
    <row r="260" s="118" customFormat="1" spans="6:11">
      <c r="F260" s="165"/>
      <c r="G260" s="165"/>
      <c r="H260" s="165"/>
      <c r="I260" s="165"/>
      <c r="J260" s="165"/>
      <c r="K260" s="165"/>
    </row>
    <row r="261" s="118" customFormat="1" spans="6:11">
      <c r="F261" s="165"/>
      <c r="G261" s="165"/>
      <c r="H261" s="165"/>
      <c r="I261" s="165"/>
      <c r="J261" s="165"/>
      <c r="K261" s="165"/>
    </row>
    <row r="262" s="118" customFormat="1" spans="6:11">
      <c r="F262" s="165"/>
      <c r="G262" s="165"/>
      <c r="H262" s="165"/>
      <c r="I262" s="165"/>
      <c r="J262" s="165"/>
      <c r="K262" s="165"/>
    </row>
    <row r="263" s="118" customFormat="1" spans="6:11">
      <c r="F263" s="165"/>
      <c r="G263" s="165"/>
      <c r="H263" s="165"/>
      <c r="I263" s="165"/>
      <c r="J263" s="165"/>
      <c r="K263" s="165"/>
    </row>
    <row r="264" s="118" customFormat="1" spans="6:11">
      <c r="F264" s="165"/>
      <c r="G264" s="165"/>
      <c r="H264" s="165"/>
      <c r="I264" s="165"/>
      <c r="J264" s="165"/>
      <c r="K264" s="165"/>
    </row>
    <row r="265" s="118" customFormat="1" spans="6:11">
      <c r="F265" s="165"/>
      <c r="G265" s="165"/>
      <c r="H265" s="165"/>
      <c r="I265" s="165"/>
      <c r="J265" s="165"/>
      <c r="K265" s="165"/>
    </row>
    <row r="266" s="118" customFormat="1" spans="6:11">
      <c r="F266" s="165"/>
      <c r="G266" s="165"/>
      <c r="H266" s="165"/>
      <c r="I266" s="165"/>
      <c r="J266" s="165"/>
      <c r="K266" s="165"/>
    </row>
    <row r="267" s="118" customFormat="1" spans="6:11">
      <c r="F267" s="165"/>
      <c r="G267" s="165"/>
      <c r="H267" s="165"/>
      <c r="I267" s="165"/>
      <c r="J267" s="165"/>
      <c r="K267" s="165"/>
    </row>
    <row r="268" s="118" customFormat="1" spans="6:11">
      <c r="F268" s="165"/>
      <c r="G268" s="165"/>
      <c r="H268" s="165"/>
      <c r="I268" s="165"/>
      <c r="J268" s="165"/>
      <c r="K268" s="165"/>
    </row>
    <row r="269" s="118" customFormat="1" spans="6:11">
      <c r="F269" s="165"/>
      <c r="G269" s="165"/>
      <c r="H269" s="165"/>
      <c r="I269" s="165"/>
      <c r="J269" s="165"/>
      <c r="K269" s="165"/>
    </row>
    <row r="270" s="118" customFormat="1" spans="6:11">
      <c r="F270" s="165"/>
      <c r="G270" s="165"/>
      <c r="H270" s="165"/>
      <c r="I270" s="165"/>
      <c r="J270" s="165"/>
      <c r="K270" s="165"/>
    </row>
    <row r="271" s="118" customFormat="1" spans="6:11">
      <c r="F271" s="165"/>
      <c r="G271" s="165"/>
      <c r="H271" s="165"/>
      <c r="I271" s="165"/>
      <c r="J271" s="165"/>
      <c r="K271" s="165"/>
    </row>
    <row r="272" s="118" customFormat="1" spans="6:11">
      <c r="F272" s="165"/>
      <c r="G272" s="165"/>
      <c r="H272" s="165"/>
      <c r="I272" s="165"/>
      <c r="J272" s="165"/>
      <c r="K272" s="165"/>
    </row>
    <row r="273" s="118" customFormat="1" spans="6:11">
      <c r="F273" s="165"/>
      <c r="G273" s="165"/>
      <c r="H273" s="165"/>
      <c r="I273" s="165"/>
      <c r="J273" s="165"/>
      <c r="K273" s="165"/>
    </row>
    <row r="274" s="118" customFormat="1" spans="6:11">
      <c r="F274" s="165"/>
      <c r="G274" s="165"/>
      <c r="H274" s="165"/>
      <c r="I274" s="165"/>
      <c r="J274" s="165"/>
      <c r="K274" s="165"/>
    </row>
    <row r="275" s="118" customFormat="1" spans="6:11">
      <c r="F275" s="165"/>
      <c r="G275" s="165"/>
      <c r="H275" s="165"/>
      <c r="I275" s="165"/>
      <c r="J275" s="165"/>
      <c r="K275" s="165"/>
    </row>
    <row r="276" s="118" customFormat="1" spans="6:11">
      <c r="F276" s="165"/>
      <c r="G276" s="165"/>
      <c r="H276" s="165"/>
      <c r="I276" s="165"/>
      <c r="J276" s="165"/>
      <c r="K276" s="165"/>
    </row>
    <row r="277" s="118" customFormat="1" spans="6:11">
      <c r="F277" s="165"/>
      <c r="G277" s="165"/>
      <c r="H277" s="165"/>
      <c r="I277" s="165"/>
      <c r="J277" s="165"/>
      <c r="K277" s="165"/>
    </row>
    <row r="278" s="118" customFormat="1" spans="6:11">
      <c r="F278" s="165"/>
      <c r="G278" s="165"/>
      <c r="H278" s="165"/>
      <c r="I278" s="165"/>
      <c r="J278" s="165"/>
      <c r="K278" s="165"/>
    </row>
    <row r="279" s="118" customFormat="1" spans="6:11">
      <c r="F279" s="165"/>
      <c r="G279" s="165"/>
      <c r="H279" s="165"/>
      <c r="I279" s="165"/>
      <c r="J279" s="165"/>
      <c r="K279" s="165"/>
    </row>
    <row r="280" s="118" customFormat="1" spans="6:11">
      <c r="F280" s="165"/>
      <c r="G280" s="165"/>
      <c r="H280" s="165"/>
      <c r="I280" s="165"/>
      <c r="J280" s="165"/>
      <c r="K280" s="165"/>
    </row>
    <row r="281" s="118" customFormat="1" spans="6:11">
      <c r="F281" s="165"/>
      <c r="G281" s="165"/>
      <c r="H281" s="165"/>
      <c r="I281" s="165"/>
      <c r="J281" s="165"/>
      <c r="K281" s="165"/>
    </row>
    <row r="282" s="118" customFormat="1" spans="6:11">
      <c r="F282" s="165"/>
      <c r="G282" s="165"/>
      <c r="H282" s="165"/>
      <c r="I282" s="165"/>
      <c r="J282" s="165"/>
      <c r="K282" s="165"/>
    </row>
    <row r="283" s="118" customFormat="1" spans="6:11">
      <c r="F283" s="165"/>
      <c r="G283" s="165"/>
      <c r="H283" s="165"/>
      <c r="I283" s="165"/>
      <c r="J283" s="165"/>
      <c r="K283" s="165"/>
    </row>
    <row r="284" s="118" customFormat="1" spans="6:11">
      <c r="F284" s="165"/>
      <c r="G284" s="165"/>
      <c r="H284" s="165"/>
      <c r="I284" s="165"/>
      <c r="J284" s="165"/>
      <c r="K284" s="165"/>
    </row>
    <row r="285" s="118" customFormat="1" spans="6:11">
      <c r="F285" s="165"/>
      <c r="G285" s="165"/>
      <c r="H285" s="165"/>
      <c r="I285" s="165"/>
      <c r="J285" s="165"/>
      <c r="K285" s="165"/>
    </row>
    <row r="286" s="118" customFormat="1" spans="6:11">
      <c r="F286" s="165"/>
      <c r="G286" s="165"/>
      <c r="H286" s="165"/>
      <c r="I286" s="165"/>
      <c r="J286" s="165"/>
      <c r="K286" s="165"/>
    </row>
    <row r="287" s="118" customFormat="1" spans="6:11">
      <c r="F287" s="165"/>
      <c r="G287" s="165"/>
      <c r="H287" s="165"/>
      <c r="I287" s="165"/>
      <c r="J287" s="165"/>
      <c r="K287" s="165"/>
    </row>
    <row r="288" s="118" customFormat="1" spans="6:11">
      <c r="F288" s="165"/>
      <c r="G288" s="165"/>
      <c r="H288" s="165"/>
      <c r="I288" s="165"/>
      <c r="J288" s="165"/>
      <c r="K288" s="165"/>
    </row>
    <row r="289" s="118" customFormat="1" spans="6:11">
      <c r="F289" s="165"/>
      <c r="G289" s="165"/>
      <c r="H289" s="165"/>
      <c r="I289" s="165"/>
      <c r="J289" s="165"/>
      <c r="K289" s="165"/>
    </row>
    <row r="290" s="118" customFormat="1" spans="6:11">
      <c r="F290" s="165"/>
      <c r="G290" s="165"/>
      <c r="H290" s="165"/>
      <c r="I290" s="165"/>
      <c r="J290" s="165"/>
      <c r="K290" s="165"/>
    </row>
    <row r="291" s="118" customFormat="1" spans="6:11">
      <c r="F291" s="165"/>
      <c r="G291" s="165"/>
      <c r="H291" s="165"/>
      <c r="I291" s="165"/>
      <c r="J291" s="165"/>
      <c r="K291" s="165"/>
    </row>
    <row r="292" s="118" customFormat="1" spans="6:11">
      <c r="F292" s="165"/>
      <c r="G292" s="165"/>
      <c r="H292" s="165"/>
      <c r="I292" s="165"/>
      <c r="J292" s="165"/>
      <c r="K292" s="165"/>
    </row>
    <row r="293" s="118" customFormat="1" spans="6:11">
      <c r="F293" s="165"/>
      <c r="G293" s="165"/>
      <c r="H293" s="165"/>
      <c r="I293" s="165"/>
      <c r="J293" s="165"/>
      <c r="K293" s="165"/>
    </row>
    <row r="294" s="118" customFormat="1" spans="6:11">
      <c r="F294" s="165"/>
      <c r="G294" s="165"/>
      <c r="H294" s="165"/>
      <c r="I294" s="165"/>
      <c r="J294" s="165"/>
      <c r="K294" s="165"/>
    </row>
    <row r="295" s="118" customFormat="1" spans="6:11">
      <c r="F295" s="165"/>
      <c r="G295" s="165"/>
      <c r="H295" s="165"/>
      <c r="I295" s="165"/>
      <c r="J295" s="165"/>
      <c r="K295" s="165"/>
    </row>
    <row r="296" s="118" customFormat="1" spans="6:11">
      <c r="F296" s="165"/>
      <c r="G296" s="165"/>
      <c r="H296" s="165"/>
      <c r="I296" s="165"/>
      <c r="J296" s="165"/>
      <c r="K296" s="165"/>
    </row>
    <row r="297" s="118" customFormat="1" spans="6:11">
      <c r="F297" s="165"/>
      <c r="G297" s="165"/>
      <c r="H297" s="165"/>
      <c r="I297" s="165"/>
      <c r="J297" s="165"/>
      <c r="K297" s="165"/>
    </row>
    <row r="298" s="118" customFormat="1" spans="6:11">
      <c r="F298" s="165"/>
      <c r="G298" s="165"/>
      <c r="H298" s="165"/>
      <c r="I298" s="165"/>
      <c r="J298" s="165"/>
      <c r="K298" s="165"/>
    </row>
    <row r="299" s="118" customFormat="1" spans="6:11">
      <c r="F299" s="165"/>
      <c r="G299" s="165"/>
      <c r="H299" s="165"/>
      <c r="I299" s="165"/>
      <c r="J299" s="165"/>
      <c r="K299" s="165"/>
    </row>
    <row r="300" s="118" customFormat="1" spans="6:11">
      <c r="F300" s="165"/>
      <c r="G300" s="165"/>
      <c r="H300" s="165"/>
      <c r="I300" s="165"/>
      <c r="J300" s="165"/>
      <c r="K300" s="165"/>
    </row>
    <row r="301" s="118" customFormat="1" spans="6:11">
      <c r="F301" s="165"/>
      <c r="G301" s="165"/>
      <c r="H301" s="165"/>
      <c r="I301" s="165"/>
      <c r="J301" s="165"/>
      <c r="K301" s="165"/>
    </row>
    <row r="302" s="118" customFormat="1" spans="6:11">
      <c r="F302" s="165"/>
      <c r="G302" s="165"/>
      <c r="H302" s="165"/>
      <c r="I302" s="165"/>
      <c r="J302" s="165"/>
      <c r="K302" s="165"/>
    </row>
    <row r="303" s="118" customFormat="1" spans="6:11">
      <c r="F303" s="165"/>
      <c r="G303" s="165"/>
      <c r="H303" s="165"/>
      <c r="I303" s="165"/>
      <c r="J303" s="165"/>
      <c r="K303" s="165"/>
    </row>
    <row r="304" s="118" customFormat="1" spans="6:11">
      <c r="F304" s="165"/>
      <c r="G304" s="165"/>
      <c r="H304" s="165"/>
      <c r="I304" s="165"/>
      <c r="J304" s="165"/>
      <c r="K304" s="165"/>
    </row>
    <row r="305" s="118" customFormat="1" spans="6:11">
      <c r="F305" s="165"/>
      <c r="G305" s="165"/>
      <c r="H305" s="165"/>
      <c r="I305" s="165"/>
      <c r="J305" s="165"/>
      <c r="K305" s="165"/>
    </row>
    <row r="306" s="118" customFormat="1" spans="6:11">
      <c r="F306" s="165"/>
      <c r="G306" s="165"/>
      <c r="H306" s="165"/>
      <c r="I306" s="165"/>
      <c r="J306" s="165"/>
      <c r="K306" s="165"/>
    </row>
    <row r="307" s="118" customFormat="1" spans="6:11">
      <c r="F307" s="165"/>
      <c r="G307" s="165"/>
      <c r="H307" s="165"/>
      <c r="I307" s="165"/>
      <c r="J307" s="165"/>
      <c r="K307" s="165"/>
    </row>
    <row r="308" s="118" customFormat="1" spans="6:11">
      <c r="F308" s="165"/>
      <c r="G308" s="165"/>
      <c r="H308" s="165"/>
      <c r="I308" s="165"/>
      <c r="J308" s="165"/>
      <c r="K308" s="165"/>
    </row>
    <row r="309" s="118" customFormat="1" spans="6:11">
      <c r="F309" s="165"/>
      <c r="G309" s="165"/>
      <c r="H309" s="165"/>
      <c r="I309" s="165"/>
      <c r="J309" s="165"/>
      <c r="K309" s="165"/>
    </row>
    <row r="310" s="118" customFormat="1" spans="6:11">
      <c r="F310" s="165"/>
      <c r="G310" s="165"/>
      <c r="H310" s="165"/>
      <c r="I310" s="165"/>
      <c r="J310" s="165"/>
      <c r="K310" s="165"/>
    </row>
    <row r="311" s="118" customFormat="1" spans="6:11">
      <c r="F311" s="165"/>
      <c r="G311" s="165"/>
      <c r="H311" s="165"/>
      <c r="I311" s="165"/>
      <c r="J311" s="165"/>
      <c r="K311" s="165"/>
    </row>
    <row r="312" s="118" customFormat="1" spans="6:11">
      <c r="F312" s="165"/>
      <c r="G312" s="165"/>
      <c r="H312" s="165"/>
      <c r="I312" s="165"/>
      <c r="J312" s="165"/>
      <c r="K312" s="165"/>
    </row>
    <row r="313" s="118" customFormat="1" spans="6:11">
      <c r="F313" s="165"/>
      <c r="G313" s="165"/>
      <c r="H313" s="165"/>
      <c r="I313" s="165"/>
      <c r="J313" s="165"/>
      <c r="K313" s="165"/>
    </row>
    <row r="314" s="118" customFormat="1" spans="6:11">
      <c r="F314" s="165"/>
      <c r="G314" s="165"/>
      <c r="H314" s="165"/>
      <c r="I314" s="165"/>
      <c r="J314" s="165"/>
      <c r="K314" s="165"/>
    </row>
    <row r="315" s="118" customFormat="1" spans="6:11">
      <c r="F315" s="165"/>
      <c r="G315" s="165"/>
      <c r="H315" s="165"/>
      <c r="I315" s="165"/>
      <c r="J315" s="165"/>
      <c r="K315" s="165"/>
    </row>
    <row r="316" s="118" customFormat="1" spans="6:11">
      <c r="F316" s="165"/>
      <c r="G316" s="165"/>
      <c r="H316" s="165"/>
      <c r="I316" s="165"/>
      <c r="J316" s="165"/>
      <c r="K316" s="165"/>
    </row>
    <row r="317" s="118" customFormat="1" spans="6:11">
      <c r="F317" s="165"/>
      <c r="G317" s="165"/>
      <c r="H317" s="165"/>
      <c r="I317" s="165"/>
      <c r="J317" s="165"/>
      <c r="K317" s="165"/>
    </row>
    <row r="318" s="118" customFormat="1" spans="6:11">
      <c r="F318" s="165"/>
      <c r="G318" s="165"/>
      <c r="H318" s="165"/>
      <c r="I318" s="165"/>
      <c r="J318" s="165"/>
      <c r="K318" s="165"/>
    </row>
    <row r="319" s="118" customFormat="1" spans="6:11">
      <c r="F319" s="165"/>
      <c r="G319" s="165"/>
      <c r="H319" s="165"/>
      <c r="I319" s="165"/>
      <c r="J319" s="165"/>
      <c r="K319" s="165"/>
    </row>
    <row r="320" s="118" customFormat="1" spans="6:11">
      <c r="F320" s="165"/>
      <c r="G320" s="165"/>
      <c r="H320" s="165"/>
      <c r="I320" s="165"/>
      <c r="J320" s="165"/>
      <c r="K320" s="165"/>
    </row>
    <row r="321" s="118" customFormat="1" spans="6:11">
      <c r="F321" s="165"/>
      <c r="G321" s="165"/>
      <c r="H321" s="165"/>
      <c r="I321" s="165"/>
      <c r="J321" s="165"/>
      <c r="K321" s="165"/>
    </row>
    <row r="322" s="118" customFormat="1" spans="6:11">
      <c r="F322" s="165"/>
      <c r="G322" s="165"/>
      <c r="H322" s="165"/>
      <c r="I322" s="165"/>
      <c r="J322" s="165"/>
      <c r="K322" s="165"/>
    </row>
    <row r="323" s="118" customFormat="1" spans="6:11">
      <c r="F323" s="165"/>
      <c r="G323" s="165"/>
      <c r="H323" s="165"/>
      <c r="I323" s="165"/>
      <c r="J323" s="165"/>
      <c r="K323" s="165"/>
    </row>
    <row r="324" s="118" customFormat="1" spans="6:11">
      <c r="F324" s="165"/>
      <c r="G324" s="165"/>
      <c r="H324" s="165"/>
      <c r="I324" s="165"/>
      <c r="J324" s="165"/>
      <c r="K324" s="165"/>
    </row>
    <row r="325" s="118" customFormat="1" spans="6:11">
      <c r="F325" s="165"/>
      <c r="G325" s="165"/>
      <c r="H325" s="165"/>
      <c r="I325" s="165"/>
      <c r="J325" s="165"/>
      <c r="K325" s="165"/>
    </row>
    <row r="326" s="118" customFormat="1" spans="6:11">
      <c r="F326" s="165"/>
      <c r="G326" s="165"/>
      <c r="H326" s="165"/>
      <c r="I326" s="165"/>
      <c r="J326" s="165"/>
      <c r="K326" s="165"/>
    </row>
    <row r="327" s="118" customFormat="1" spans="6:11">
      <c r="F327" s="165"/>
      <c r="G327" s="165"/>
      <c r="H327" s="165"/>
      <c r="I327" s="165"/>
      <c r="J327" s="165"/>
      <c r="K327" s="165"/>
    </row>
    <row r="328" s="118" customFormat="1" spans="6:11">
      <c r="F328" s="165"/>
      <c r="G328" s="165"/>
      <c r="H328" s="165"/>
      <c r="I328" s="165"/>
      <c r="J328" s="165"/>
      <c r="K328" s="165"/>
    </row>
    <row r="329" s="118" customFormat="1" spans="6:11">
      <c r="F329" s="165"/>
      <c r="G329" s="165"/>
      <c r="H329" s="165"/>
      <c r="I329" s="165"/>
      <c r="J329" s="165"/>
      <c r="K329" s="165"/>
    </row>
    <row r="330" s="118" customFormat="1" spans="6:11">
      <c r="F330" s="165"/>
      <c r="G330" s="165"/>
      <c r="H330" s="165"/>
      <c r="I330" s="165"/>
      <c r="J330" s="165"/>
      <c r="K330" s="165"/>
    </row>
    <row r="331" s="118" customFormat="1" spans="6:11">
      <c r="F331" s="165"/>
      <c r="G331" s="165"/>
      <c r="H331" s="165"/>
      <c r="I331" s="165"/>
      <c r="J331" s="165"/>
      <c r="K331" s="165"/>
    </row>
    <row r="332" s="118" customFormat="1" spans="6:11">
      <c r="F332" s="165"/>
      <c r="G332" s="165"/>
      <c r="H332" s="165"/>
      <c r="I332" s="165"/>
      <c r="J332" s="165"/>
      <c r="K332" s="165"/>
    </row>
    <row r="333" s="118" customFormat="1" spans="6:11">
      <c r="F333" s="165"/>
      <c r="G333" s="165"/>
      <c r="H333" s="165"/>
      <c r="I333" s="165"/>
      <c r="J333" s="165"/>
      <c r="K333" s="165"/>
    </row>
    <row r="334" s="118" customFormat="1" spans="6:11">
      <c r="F334" s="165"/>
      <c r="G334" s="165"/>
      <c r="H334" s="165"/>
      <c r="I334" s="165"/>
      <c r="J334" s="165"/>
      <c r="K334" s="165"/>
    </row>
    <row r="335" s="118" customFormat="1" spans="6:11">
      <c r="F335" s="165"/>
      <c r="G335" s="165"/>
      <c r="H335" s="165"/>
      <c r="I335" s="165"/>
      <c r="J335" s="165"/>
      <c r="K335" s="165"/>
    </row>
    <row r="336" s="118" customFormat="1" spans="6:11">
      <c r="F336" s="165"/>
      <c r="G336" s="165"/>
      <c r="H336" s="165"/>
      <c r="I336" s="165"/>
      <c r="J336" s="165"/>
      <c r="K336" s="165"/>
    </row>
    <row r="337" s="118" customFormat="1" spans="6:11">
      <c r="F337" s="165"/>
      <c r="G337" s="165"/>
      <c r="H337" s="165"/>
      <c r="I337" s="165"/>
      <c r="J337" s="165"/>
      <c r="K337" s="165"/>
    </row>
    <row r="338" s="118" customFormat="1" spans="6:11">
      <c r="F338" s="165"/>
      <c r="G338" s="165"/>
      <c r="H338" s="165"/>
      <c r="I338" s="165"/>
      <c r="J338" s="165"/>
      <c r="K338" s="165"/>
    </row>
    <row r="339" s="118" customFormat="1" spans="6:11">
      <c r="F339" s="165"/>
      <c r="G339" s="165"/>
      <c r="H339" s="165"/>
      <c r="I339" s="165"/>
      <c r="J339" s="165"/>
      <c r="K339" s="165"/>
    </row>
    <row r="340" s="118" customFormat="1" spans="6:11">
      <c r="F340" s="165"/>
      <c r="G340" s="165"/>
      <c r="H340" s="165"/>
      <c r="I340" s="165"/>
      <c r="J340" s="165"/>
      <c r="K340" s="165"/>
    </row>
    <row r="341" s="118" customFormat="1" spans="6:11">
      <c r="F341" s="165"/>
      <c r="G341" s="165"/>
      <c r="H341" s="165"/>
      <c r="I341" s="165"/>
      <c r="J341" s="165"/>
      <c r="K341" s="165"/>
    </row>
    <row r="342" s="118" customFormat="1" spans="6:11">
      <c r="F342" s="165"/>
      <c r="G342" s="165"/>
      <c r="H342" s="165"/>
      <c r="I342" s="165"/>
      <c r="J342" s="165"/>
      <c r="K342" s="165"/>
    </row>
    <row r="343" s="118" customFormat="1" spans="6:11">
      <c r="F343" s="165"/>
      <c r="G343" s="165"/>
      <c r="H343" s="165"/>
      <c r="I343" s="165"/>
      <c r="J343" s="165"/>
      <c r="K343" s="165"/>
    </row>
    <row r="344" s="118" customFormat="1" spans="6:11">
      <c r="F344" s="165"/>
      <c r="G344" s="165"/>
      <c r="H344" s="165"/>
      <c r="I344" s="165"/>
      <c r="J344" s="165"/>
      <c r="K344" s="165"/>
    </row>
    <row r="345" s="118" customFormat="1" spans="6:11">
      <c r="F345" s="165"/>
      <c r="G345" s="165"/>
      <c r="H345" s="165"/>
      <c r="I345" s="165"/>
      <c r="J345" s="165"/>
      <c r="K345" s="165"/>
    </row>
    <row r="346" s="118" customFormat="1" spans="6:11">
      <c r="F346" s="165"/>
      <c r="G346" s="165"/>
      <c r="H346" s="165"/>
      <c r="I346" s="165"/>
      <c r="J346" s="165"/>
      <c r="K346" s="165"/>
    </row>
    <row r="347" s="118" customFormat="1" spans="6:11">
      <c r="F347" s="165"/>
      <c r="G347" s="165"/>
      <c r="H347" s="165"/>
      <c r="I347" s="165"/>
      <c r="J347" s="165"/>
      <c r="K347" s="165"/>
    </row>
    <row r="348" s="118" customFormat="1" spans="6:11">
      <c r="F348" s="165"/>
      <c r="G348" s="165"/>
      <c r="H348" s="165"/>
      <c r="I348" s="165"/>
      <c r="J348" s="165"/>
      <c r="K348" s="165"/>
    </row>
    <row r="349" s="118" customFormat="1" spans="6:11">
      <c r="F349" s="165"/>
      <c r="G349" s="165"/>
      <c r="H349" s="165"/>
      <c r="I349" s="165"/>
      <c r="J349" s="165"/>
      <c r="K349" s="165"/>
    </row>
    <row r="350" s="118" customFormat="1" spans="6:11">
      <c r="F350" s="165"/>
      <c r="G350" s="165"/>
      <c r="H350" s="165"/>
      <c r="I350" s="165"/>
      <c r="J350" s="165"/>
      <c r="K350" s="165"/>
    </row>
    <row r="351" s="118" customFormat="1" spans="6:11">
      <c r="F351" s="165"/>
      <c r="G351" s="165"/>
      <c r="H351" s="165"/>
      <c r="I351" s="165"/>
      <c r="J351" s="165"/>
      <c r="K351" s="165"/>
    </row>
    <row r="352" s="118" customFormat="1" spans="6:11">
      <c r="F352" s="165"/>
      <c r="G352" s="165"/>
      <c r="H352" s="165"/>
      <c r="I352" s="165"/>
      <c r="J352" s="165"/>
      <c r="K352" s="165"/>
    </row>
    <row r="353" s="118" customFormat="1" spans="6:11">
      <c r="F353" s="165"/>
      <c r="G353" s="165"/>
      <c r="H353" s="165"/>
      <c r="I353" s="165"/>
      <c r="J353" s="165"/>
      <c r="K353" s="165"/>
    </row>
    <row r="354" s="118" customFormat="1" spans="6:11">
      <c r="F354" s="165"/>
      <c r="G354" s="165"/>
      <c r="H354" s="165"/>
      <c r="I354" s="165"/>
      <c r="J354" s="165"/>
      <c r="K354" s="165"/>
    </row>
    <row r="355" s="118" customFormat="1" spans="6:11">
      <c r="F355" s="165"/>
      <c r="G355" s="165"/>
      <c r="H355" s="165"/>
      <c r="I355" s="165"/>
      <c r="J355" s="165"/>
      <c r="K355" s="165"/>
    </row>
    <row r="356" s="118" customFormat="1" spans="6:11">
      <c r="F356" s="165"/>
      <c r="G356" s="165"/>
      <c r="H356" s="165"/>
      <c r="I356" s="165"/>
      <c r="J356" s="165"/>
      <c r="K356" s="165"/>
    </row>
    <row r="357" s="118" customFormat="1" spans="6:11">
      <c r="F357" s="165"/>
      <c r="G357" s="165"/>
      <c r="H357" s="165"/>
      <c r="I357" s="165"/>
      <c r="J357" s="165"/>
      <c r="K357" s="165"/>
    </row>
    <row r="358" s="118" customFormat="1" spans="6:11">
      <c r="F358" s="165"/>
      <c r="G358" s="165"/>
      <c r="H358" s="165"/>
      <c r="I358" s="165"/>
      <c r="J358" s="165"/>
      <c r="K358" s="165"/>
    </row>
    <row r="359" s="118" customFormat="1" spans="6:11">
      <c r="F359" s="165"/>
      <c r="G359" s="165"/>
      <c r="H359" s="165"/>
      <c r="I359" s="165"/>
      <c r="J359" s="165"/>
      <c r="K359" s="165"/>
    </row>
    <row r="360" s="118" customFormat="1" spans="6:11">
      <c r="F360" s="165"/>
      <c r="G360" s="165"/>
      <c r="H360" s="165"/>
      <c r="I360" s="165"/>
      <c r="J360" s="165"/>
      <c r="K360" s="165"/>
    </row>
    <row r="361" s="118" customFormat="1" spans="6:11">
      <c r="F361" s="165"/>
      <c r="G361" s="165"/>
      <c r="H361" s="165"/>
      <c r="I361" s="165"/>
      <c r="J361" s="165"/>
      <c r="K361" s="165"/>
    </row>
    <row r="362" s="118" customFormat="1" spans="6:11">
      <c r="F362" s="165"/>
      <c r="G362" s="165"/>
      <c r="H362" s="165"/>
      <c r="I362" s="165"/>
      <c r="J362" s="165"/>
      <c r="K362" s="165"/>
    </row>
    <row r="363" s="118" customFormat="1" spans="6:11">
      <c r="F363" s="165"/>
      <c r="G363" s="165"/>
      <c r="H363" s="165"/>
      <c r="I363" s="165"/>
      <c r="J363" s="165"/>
      <c r="K363" s="165"/>
    </row>
    <row r="364" s="118" customFormat="1" spans="6:11">
      <c r="F364" s="165"/>
      <c r="G364" s="165"/>
      <c r="H364" s="165"/>
      <c r="I364" s="165"/>
      <c r="J364" s="165"/>
      <c r="K364" s="165"/>
    </row>
    <row r="365" s="118" customFormat="1" spans="6:11">
      <c r="F365" s="165"/>
      <c r="G365" s="165"/>
      <c r="H365" s="165"/>
      <c r="I365" s="165"/>
      <c r="J365" s="165"/>
      <c r="K365" s="165"/>
    </row>
    <row r="366" s="118" customFormat="1" spans="6:11">
      <c r="F366" s="165"/>
      <c r="G366" s="165"/>
      <c r="H366" s="165"/>
      <c r="I366" s="165"/>
      <c r="J366" s="165"/>
      <c r="K366" s="165"/>
    </row>
    <row r="367" s="118" customFormat="1" spans="6:11">
      <c r="F367" s="165"/>
      <c r="G367" s="165"/>
      <c r="H367" s="165"/>
      <c r="I367" s="165"/>
      <c r="J367" s="165"/>
      <c r="K367" s="165"/>
    </row>
    <row r="368" s="118" customFormat="1" spans="6:11">
      <c r="F368" s="165"/>
      <c r="G368" s="165"/>
      <c r="H368" s="165"/>
      <c r="I368" s="165"/>
      <c r="J368" s="165"/>
      <c r="K368" s="165"/>
    </row>
    <row r="369" s="118" customFormat="1" spans="6:11">
      <c r="F369" s="165"/>
      <c r="G369" s="165"/>
      <c r="H369" s="165"/>
      <c r="I369" s="165"/>
      <c r="J369" s="165"/>
      <c r="K369" s="165"/>
    </row>
    <row r="370" s="118" customFormat="1" spans="6:11">
      <c r="F370" s="165"/>
      <c r="G370" s="165"/>
      <c r="H370" s="165"/>
      <c r="I370" s="165"/>
      <c r="J370" s="165"/>
      <c r="K370" s="165"/>
    </row>
    <row r="371" s="118" customFormat="1" spans="6:11">
      <c r="F371" s="165"/>
      <c r="G371" s="165"/>
      <c r="H371" s="165"/>
      <c r="I371" s="165"/>
      <c r="J371" s="165"/>
      <c r="K371" s="165"/>
    </row>
    <row r="372" s="118" customFormat="1" spans="6:11">
      <c r="F372" s="165"/>
      <c r="G372" s="165"/>
      <c r="H372" s="165"/>
      <c r="I372" s="165"/>
      <c r="J372" s="165"/>
      <c r="K372" s="165"/>
    </row>
    <row r="373" s="118" customFormat="1" spans="6:11">
      <c r="F373" s="165"/>
      <c r="G373" s="165"/>
      <c r="H373" s="165"/>
      <c r="I373" s="165"/>
      <c r="J373" s="165"/>
      <c r="K373" s="165"/>
    </row>
    <row r="374" s="118" customFormat="1" spans="6:11">
      <c r="F374" s="165"/>
      <c r="G374" s="165"/>
      <c r="H374" s="165"/>
      <c r="I374" s="165"/>
      <c r="J374" s="165"/>
      <c r="K374" s="165"/>
    </row>
    <row r="375" s="118" customFormat="1" spans="6:11">
      <c r="F375" s="165"/>
      <c r="G375" s="165"/>
      <c r="H375" s="165"/>
      <c r="I375" s="165"/>
      <c r="J375" s="165"/>
      <c r="K375" s="165"/>
    </row>
    <row r="376" s="118" customFormat="1" spans="6:11">
      <c r="F376" s="165"/>
      <c r="G376" s="165"/>
      <c r="H376" s="165"/>
      <c r="I376" s="165"/>
      <c r="J376" s="165"/>
      <c r="K376" s="165"/>
    </row>
    <row r="377" s="118" customFormat="1" spans="6:11">
      <c r="F377" s="165"/>
      <c r="G377" s="165"/>
      <c r="H377" s="165"/>
      <c r="I377" s="165"/>
      <c r="J377" s="165"/>
      <c r="K377" s="165"/>
    </row>
    <row r="378" s="118" customFormat="1" spans="6:11">
      <c r="F378" s="165"/>
      <c r="G378" s="165"/>
      <c r="H378" s="165"/>
      <c r="I378" s="165"/>
      <c r="J378" s="165"/>
      <c r="K378" s="165"/>
    </row>
    <row r="379" s="118" customFormat="1" spans="6:11">
      <c r="F379" s="165"/>
      <c r="G379" s="165"/>
      <c r="H379" s="165"/>
      <c r="I379" s="165"/>
      <c r="J379" s="165"/>
      <c r="K379" s="165"/>
    </row>
    <row r="380" s="118" customFormat="1" spans="6:11">
      <c r="F380" s="165"/>
      <c r="G380" s="165"/>
      <c r="H380" s="165"/>
      <c r="I380" s="165"/>
      <c r="J380" s="165"/>
      <c r="K380" s="165"/>
    </row>
    <row r="381" s="118" customFormat="1" spans="6:11">
      <c r="F381" s="165"/>
      <c r="G381" s="165"/>
      <c r="H381" s="165"/>
      <c r="I381" s="165"/>
      <c r="J381" s="165"/>
      <c r="K381" s="165"/>
    </row>
    <row r="382" s="118" customFormat="1" spans="6:11">
      <c r="F382" s="165"/>
      <c r="G382" s="165"/>
      <c r="H382" s="165"/>
      <c r="I382" s="165"/>
      <c r="J382" s="165"/>
      <c r="K382" s="165"/>
    </row>
    <row r="383" s="118" customFormat="1" spans="6:11">
      <c r="F383" s="165"/>
      <c r="G383" s="165"/>
      <c r="H383" s="165"/>
      <c r="I383" s="165"/>
      <c r="J383" s="165"/>
      <c r="K383" s="165"/>
    </row>
    <row r="384" s="118" customFormat="1" spans="6:11">
      <c r="F384" s="165"/>
      <c r="G384" s="165"/>
      <c r="H384" s="165"/>
      <c r="I384" s="165"/>
      <c r="J384" s="165"/>
      <c r="K384" s="165"/>
    </row>
    <row r="385" s="118" customFormat="1" spans="6:11">
      <c r="F385" s="165"/>
      <c r="G385" s="165"/>
      <c r="H385" s="165"/>
      <c r="I385" s="165"/>
      <c r="J385" s="165"/>
      <c r="K385" s="165"/>
    </row>
    <row r="386" s="118" customFormat="1" spans="6:11">
      <c r="F386" s="165"/>
      <c r="G386" s="165"/>
      <c r="H386" s="165"/>
      <c r="I386" s="165"/>
      <c r="J386" s="165"/>
      <c r="K386" s="165"/>
    </row>
    <row r="387" s="118" customFormat="1" spans="6:11">
      <c r="F387" s="165"/>
      <c r="G387" s="165"/>
      <c r="H387" s="165"/>
      <c r="I387" s="165"/>
      <c r="J387" s="165"/>
      <c r="K387" s="165"/>
    </row>
    <row r="388" s="118" customFormat="1" spans="6:11">
      <c r="F388" s="165"/>
      <c r="G388" s="165"/>
      <c r="H388" s="165"/>
      <c r="I388" s="165"/>
      <c r="J388" s="165"/>
      <c r="K388" s="165"/>
    </row>
    <row r="389" s="118" customFormat="1" spans="6:11">
      <c r="F389" s="165"/>
      <c r="G389" s="165"/>
      <c r="H389" s="165"/>
      <c r="I389" s="165"/>
      <c r="J389" s="165"/>
      <c r="K389" s="165"/>
    </row>
    <row r="390" s="118" customFormat="1" spans="6:11">
      <c r="F390" s="165"/>
      <c r="G390" s="165"/>
      <c r="H390" s="165"/>
      <c r="I390" s="165"/>
      <c r="J390" s="165"/>
      <c r="K390" s="165"/>
    </row>
    <row r="391" s="118" customFormat="1" spans="6:11">
      <c r="F391" s="165"/>
      <c r="G391" s="165"/>
      <c r="H391" s="165"/>
      <c r="I391" s="165"/>
      <c r="J391" s="165"/>
      <c r="K391" s="165"/>
    </row>
    <row r="392" s="118" customFormat="1" spans="6:11">
      <c r="F392" s="165"/>
      <c r="G392" s="165"/>
      <c r="H392" s="165"/>
      <c r="I392" s="165"/>
      <c r="J392" s="165"/>
      <c r="K392" s="165"/>
    </row>
    <row r="393" s="118" customFormat="1" spans="6:11">
      <c r="F393" s="165"/>
      <c r="G393" s="165"/>
      <c r="H393" s="165"/>
      <c r="I393" s="165"/>
      <c r="J393" s="165"/>
      <c r="K393" s="165"/>
    </row>
    <row r="394" s="118" customFormat="1" spans="6:11">
      <c r="F394" s="165"/>
      <c r="G394" s="165"/>
      <c r="H394" s="165"/>
      <c r="I394" s="165"/>
      <c r="J394" s="165"/>
      <c r="K394" s="165"/>
    </row>
    <row r="395" s="118" customFormat="1" spans="6:11">
      <c r="F395" s="165"/>
      <c r="G395" s="165"/>
      <c r="H395" s="165"/>
      <c r="I395" s="165"/>
      <c r="J395" s="165"/>
      <c r="K395" s="165"/>
    </row>
    <row r="396" s="118" customFormat="1" spans="6:11">
      <c r="F396" s="165"/>
      <c r="G396" s="165"/>
      <c r="H396" s="165"/>
      <c r="I396" s="165"/>
      <c r="J396" s="165"/>
      <c r="K396" s="165"/>
    </row>
    <row r="397" s="118" customFormat="1" spans="6:11">
      <c r="F397" s="165"/>
      <c r="G397" s="165"/>
      <c r="H397" s="165"/>
      <c r="I397" s="165"/>
      <c r="J397" s="165"/>
      <c r="K397" s="165"/>
    </row>
    <row r="398" s="118" customFormat="1" spans="6:11">
      <c r="F398" s="165"/>
      <c r="G398" s="165"/>
      <c r="H398" s="165"/>
      <c r="I398" s="165"/>
      <c r="J398" s="165"/>
      <c r="K398" s="165"/>
    </row>
    <row r="399" s="118" customFormat="1" spans="6:11">
      <c r="F399" s="165"/>
      <c r="G399" s="165"/>
      <c r="H399" s="165"/>
      <c r="I399" s="165"/>
      <c r="J399" s="165"/>
      <c r="K399" s="165"/>
    </row>
    <row r="400" s="118" customFormat="1" spans="6:11">
      <c r="F400" s="165"/>
      <c r="G400" s="165"/>
      <c r="H400" s="165"/>
      <c r="I400" s="165"/>
      <c r="J400" s="165"/>
      <c r="K400" s="165"/>
    </row>
    <row r="401" s="118" customFormat="1" spans="6:11">
      <c r="F401" s="165"/>
      <c r="G401" s="165"/>
      <c r="H401" s="165"/>
      <c r="I401" s="165"/>
      <c r="J401" s="165"/>
      <c r="K401" s="165"/>
    </row>
    <row r="402" s="118" customFormat="1" spans="6:11">
      <c r="F402" s="165"/>
      <c r="G402" s="165"/>
      <c r="H402" s="165"/>
      <c r="I402" s="165"/>
      <c r="J402" s="165"/>
      <c r="K402" s="165"/>
    </row>
    <row r="403" s="118" customFormat="1" spans="6:11">
      <c r="F403" s="165"/>
      <c r="G403" s="165"/>
      <c r="H403" s="165"/>
      <c r="I403" s="165"/>
      <c r="J403" s="165"/>
      <c r="K403" s="165"/>
    </row>
    <row r="404" s="118" customFormat="1" spans="6:11">
      <c r="F404" s="165"/>
      <c r="G404" s="165"/>
      <c r="H404" s="165"/>
      <c r="I404" s="165"/>
      <c r="J404" s="165"/>
      <c r="K404" s="165"/>
    </row>
    <row r="405" s="118" customFormat="1" spans="6:11">
      <c r="F405" s="165"/>
      <c r="G405" s="165"/>
      <c r="H405" s="165"/>
      <c r="I405" s="165"/>
      <c r="J405" s="165"/>
      <c r="K405" s="165"/>
    </row>
    <row r="406" s="118" customFormat="1" spans="6:11">
      <c r="F406" s="165"/>
      <c r="G406" s="165"/>
      <c r="H406" s="165"/>
      <c r="I406" s="165"/>
      <c r="J406" s="165"/>
      <c r="K406" s="165"/>
    </row>
    <row r="407" s="118" customFormat="1" spans="6:11">
      <c r="F407" s="165"/>
      <c r="G407" s="165"/>
      <c r="H407" s="165"/>
      <c r="I407" s="165"/>
      <c r="J407" s="165"/>
      <c r="K407" s="165"/>
    </row>
    <row r="408" s="118" customFormat="1" spans="6:11">
      <c r="F408" s="165"/>
      <c r="G408" s="165"/>
      <c r="H408" s="165"/>
      <c r="I408" s="165"/>
      <c r="J408" s="165"/>
      <c r="K408" s="165"/>
    </row>
    <row r="409" s="118" customFormat="1" spans="6:11">
      <c r="F409" s="165"/>
      <c r="G409" s="165"/>
      <c r="H409" s="165"/>
      <c r="I409" s="165"/>
      <c r="J409" s="165"/>
      <c r="K409" s="165"/>
    </row>
    <row r="410" s="118" customFormat="1" spans="6:11">
      <c r="F410" s="165"/>
      <c r="G410" s="165"/>
      <c r="H410" s="165"/>
      <c r="I410" s="165"/>
      <c r="J410" s="165"/>
      <c r="K410" s="165"/>
    </row>
    <row r="411" s="118" customFormat="1" spans="6:11">
      <c r="F411" s="165"/>
      <c r="G411" s="165"/>
      <c r="H411" s="165"/>
      <c r="I411" s="165"/>
      <c r="J411" s="165"/>
      <c r="K411" s="165"/>
    </row>
    <row r="412" s="118" customFormat="1" spans="6:11">
      <c r="F412" s="165"/>
      <c r="G412" s="165"/>
      <c r="H412" s="165"/>
      <c r="I412" s="165"/>
      <c r="J412" s="165"/>
      <c r="K412" s="165"/>
    </row>
    <row r="413" s="118" customFormat="1" spans="6:11">
      <c r="F413" s="165"/>
      <c r="G413" s="165"/>
      <c r="H413" s="165"/>
      <c r="I413" s="165"/>
      <c r="J413" s="165"/>
      <c r="K413" s="165"/>
    </row>
    <row r="414" s="118" customFormat="1" spans="6:11">
      <c r="F414" s="165"/>
      <c r="G414" s="165"/>
      <c r="H414" s="165"/>
      <c r="I414" s="165"/>
      <c r="J414" s="165"/>
      <c r="K414" s="165"/>
    </row>
    <row r="415" s="118" customFormat="1" spans="6:11">
      <c r="F415" s="165"/>
      <c r="G415" s="165"/>
      <c r="H415" s="165"/>
      <c r="I415" s="165"/>
      <c r="J415" s="165"/>
      <c r="K415" s="165"/>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sheetPr>
  <dimension ref="A1:XFD81"/>
  <sheetViews>
    <sheetView topLeftCell="H1" workbookViewId="0">
      <pane ySplit="5" topLeftCell="A77" activePane="bottomLeft" state="frozen"/>
      <selection/>
      <selection pane="bottomLeft" activeCell="H83" sqref="H83"/>
    </sheetView>
  </sheetViews>
  <sheetFormatPr defaultColWidth="13.5" defaultRowHeight="14.25"/>
  <cols>
    <col min="1" max="1" width="6.31666666666667" style="37" customWidth="1"/>
    <col min="2" max="2" width="20.375" style="37" hidden="1" customWidth="1"/>
    <col min="3" max="3" width="24.5416666666667" style="46" customWidth="1"/>
    <col min="4" max="4" width="12.4916666666667" style="47" customWidth="1"/>
    <col min="5" max="5" width="20.7" style="47" customWidth="1"/>
    <col min="6" max="6" width="12.2" style="47" customWidth="1"/>
    <col min="7" max="7" width="21.875" style="48" customWidth="1"/>
    <col min="8" max="8" width="65.5" style="46" customWidth="1"/>
    <col min="9" max="9" width="13.8666666666667" style="47" customWidth="1"/>
    <col min="10" max="10" width="11" style="49" customWidth="1"/>
    <col min="11" max="11" width="12.625" style="49" customWidth="1"/>
    <col min="12" max="12" width="10.375" style="49" customWidth="1"/>
    <col min="13" max="13" width="8.5" style="49" customWidth="1"/>
    <col min="14" max="14" width="7" style="49" customWidth="1"/>
    <col min="15" max="15" width="9.25" style="50" customWidth="1"/>
    <col min="16" max="16" width="10.125" style="49" customWidth="1"/>
    <col min="17" max="18" width="11.625" style="50" customWidth="1"/>
    <col min="19" max="19" width="10.375" style="50" customWidth="1"/>
    <col min="20" max="20" width="11.625" style="50" customWidth="1"/>
    <col min="21" max="22" width="10.875" style="47" customWidth="1"/>
    <col min="23" max="23" width="51.5" style="46" customWidth="1"/>
    <col min="24" max="24" width="14.075" style="48" customWidth="1"/>
    <col min="25" max="25" width="15.2416666666667" style="48" customWidth="1"/>
    <col min="26" max="26" width="8.85" style="47" customWidth="1"/>
    <col min="27" max="16384" width="13.5" style="51"/>
  </cols>
  <sheetData>
    <row r="1" s="36" customFormat="1" ht="22" customHeight="1" spans="1:25">
      <c r="A1" s="52" t="s">
        <v>72</v>
      </c>
      <c r="B1" s="52"/>
      <c r="C1" s="52"/>
      <c r="G1" s="53"/>
      <c r="H1" s="46"/>
      <c r="J1" s="78"/>
      <c r="K1" s="78"/>
      <c r="W1" s="46"/>
      <c r="X1" s="53"/>
      <c r="Y1" s="53"/>
    </row>
    <row r="2" s="36" customFormat="1" ht="45" customHeight="1" spans="1:26">
      <c r="A2" s="54" t="s">
        <v>73</v>
      </c>
      <c r="B2" s="54"/>
      <c r="C2" s="55"/>
      <c r="D2" s="54"/>
      <c r="E2" s="54"/>
      <c r="F2" s="54"/>
      <c r="G2" s="56"/>
      <c r="H2" s="55"/>
      <c r="I2" s="54"/>
      <c r="J2" s="79"/>
      <c r="K2" s="79"/>
      <c r="L2" s="79"/>
      <c r="M2" s="79"/>
      <c r="N2" s="79"/>
      <c r="O2" s="80"/>
      <c r="P2" s="79"/>
      <c r="Q2" s="80"/>
      <c r="R2" s="80"/>
      <c r="S2" s="80"/>
      <c r="T2" s="80"/>
      <c r="U2" s="54"/>
      <c r="V2" s="54"/>
      <c r="W2" s="55"/>
      <c r="X2" s="56"/>
      <c r="Y2" s="56"/>
      <c r="Z2" s="54"/>
    </row>
    <row r="3" s="37" customFormat="1" ht="39" customHeight="1" spans="1:26">
      <c r="A3" s="57" t="s">
        <v>27</v>
      </c>
      <c r="B3" s="57" t="s">
        <v>74</v>
      </c>
      <c r="C3" s="57" t="s">
        <v>75</v>
      </c>
      <c r="D3" s="57" t="s">
        <v>76</v>
      </c>
      <c r="E3" s="57" t="s">
        <v>77</v>
      </c>
      <c r="F3" s="57" t="s">
        <v>78</v>
      </c>
      <c r="G3" s="57"/>
      <c r="H3" s="57" t="s">
        <v>79</v>
      </c>
      <c r="I3" s="57" t="s">
        <v>80</v>
      </c>
      <c r="J3" s="21" t="s">
        <v>81</v>
      </c>
      <c r="K3" s="21"/>
      <c r="L3" s="21"/>
      <c r="M3" s="21"/>
      <c r="N3" s="21"/>
      <c r="O3" s="81" t="s">
        <v>82</v>
      </c>
      <c r="P3" s="21"/>
      <c r="Q3" s="81"/>
      <c r="R3" s="81"/>
      <c r="S3" s="81"/>
      <c r="T3" s="81"/>
      <c r="U3" s="57" t="s">
        <v>83</v>
      </c>
      <c r="V3" s="57"/>
      <c r="W3" s="57" t="s">
        <v>84</v>
      </c>
      <c r="X3" s="57" t="s">
        <v>85</v>
      </c>
      <c r="Y3" s="57" t="s">
        <v>86</v>
      </c>
      <c r="Z3" s="57" t="s">
        <v>87</v>
      </c>
    </row>
    <row r="4" s="37" customFormat="1" ht="60" customHeight="1" spans="1:26">
      <c r="A4" s="57"/>
      <c r="B4" s="57"/>
      <c r="C4" s="57"/>
      <c r="D4" s="57"/>
      <c r="E4" s="57"/>
      <c r="F4" s="57"/>
      <c r="G4" s="57"/>
      <c r="H4" s="57"/>
      <c r="I4" s="57"/>
      <c r="J4" s="21" t="s">
        <v>37</v>
      </c>
      <c r="K4" s="21" t="s">
        <v>88</v>
      </c>
      <c r="L4" s="21" t="s">
        <v>89</v>
      </c>
      <c r="M4" s="21" t="s">
        <v>90</v>
      </c>
      <c r="N4" s="21" t="s">
        <v>91</v>
      </c>
      <c r="O4" s="81" t="s">
        <v>92</v>
      </c>
      <c r="P4" s="21"/>
      <c r="Q4" s="81" t="s">
        <v>93</v>
      </c>
      <c r="R4" s="81"/>
      <c r="S4" s="81" t="s">
        <v>94</v>
      </c>
      <c r="T4" s="81"/>
      <c r="U4" s="57" t="s">
        <v>95</v>
      </c>
      <c r="V4" s="57" t="s">
        <v>96</v>
      </c>
      <c r="W4" s="57"/>
      <c r="X4" s="57"/>
      <c r="Y4" s="57"/>
      <c r="Z4" s="57"/>
    </row>
    <row r="5" s="37" customFormat="1" ht="39" customHeight="1" spans="1:26">
      <c r="A5" s="57"/>
      <c r="B5" s="57"/>
      <c r="C5" s="57"/>
      <c r="D5" s="57"/>
      <c r="E5" s="57"/>
      <c r="F5" s="57" t="s">
        <v>97</v>
      </c>
      <c r="G5" s="57" t="s">
        <v>98</v>
      </c>
      <c r="H5" s="57"/>
      <c r="I5" s="57"/>
      <c r="J5" s="21"/>
      <c r="K5" s="21"/>
      <c r="L5" s="21"/>
      <c r="M5" s="21"/>
      <c r="N5" s="21"/>
      <c r="O5" s="81" t="s">
        <v>99</v>
      </c>
      <c r="P5" s="21" t="s">
        <v>100</v>
      </c>
      <c r="Q5" s="81" t="s">
        <v>10</v>
      </c>
      <c r="R5" s="81" t="s">
        <v>101</v>
      </c>
      <c r="S5" s="81" t="s">
        <v>102</v>
      </c>
      <c r="T5" s="81" t="s">
        <v>103</v>
      </c>
      <c r="U5" s="57"/>
      <c r="V5" s="57"/>
      <c r="W5" s="57"/>
      <c r="X5" s="57"/>
      <c r="Y5" s="57"/>
      <c r="Z5" s="57"/>
    </row>
    <row r="6" s="38" customFormat="1" ht="42" customHeight="1" spans="1:26">
      <c r="A6" s="57" t="s">
        <v>37</v>
      </c>
      <c r="B6" s="57"/>
      <c r="C6" s="57"/>
      <c r="D6" s="57"/>
      <c r="E6" s="57"/>
      <c r="F6" s="57"/>
      <c r="G6" s="57"/>
      <c r="H6" s="58"/>
      <c r="I6" s="57"/>
      <c r="J6" s="21">
        <f>J7+J46+J51+J54+J58+J60+J72</f>
        <v>10020</v>
      </c>
      <c r="K6" s="21">
        <f>K7+K46+K51+K53+K54+K56+K57+K58+K60+K69+K70+K71+K72</f>
        <v>10020</v>
      </c>
      <c r="L6" s="21"/>
      <c r="M6" s="21"/>
      <c r="N6" s="21"/>
      <c r="O6" s="81"/>
      <c r="P6" s="21"/>
      <c r="Q6" s="81"/>
      <c r="R6" s="81"/>
      <c r="S6" s="81"/>
      <c r="T6" s="81"/>
      <c r="U6" s="57"/>
      <c r="V6" s="57"/>
      <c r="W6" s="58"/>
      <c r="X6" s="57"/>
      <c r="Y6" s="57"/>
      <c r="Z6" s="57"/>
    </row>
    <row r="7" s="38" customFormat="1" ht="33" customHeight="1" spans="1:26">
      <c r="A7" s="57" t="s">
        <v>38</v>
      </c>
      <c r="B7" s="57"/>
      <c r="C7" s="58" t="s">
        <v>104</v>
      </c>
      <c r="D7" s="57"/>
      <c r="E7" s="57"/>
      <c r="F7" s="57"/>
      <c r="G7" s="57"/>
      <c r="H7" s="58"/>
      <c r="I7" s="57"/>
      <c r="J7" s="21">
        <f>SUM(J8:J45)</f>
        <v>5738.76</v>
      </c>
      <c r="K7" s="21">
        <f>SUM(K8:K45)</f>
        <v>5738.76</v>
      </c>
      <c r="L7" s="21"/>
      <c r="M7" s="21"/>
      <c r="N7" s="21"/>
      <c r="O7" s="81"/>
      <c r="P7" s="21"/>
      <c r="Q7" s="81"/>
      <c r="R7" s="81"/>
      <c r="S7" s="81"/>
      <c r="T7" s="81"/>
      <c r="U7" s="57"/>
      <c r="V7" s="57"/>
      <c r="W7" s="58"/>
      <c r="X7" s="57"/>
      <c r="Y7" s="57"/>
      <c r="Z7" s="57"/>
    </row>
    <row r="8" s="39" customFormat="1" ht="82" customHeight="1" spans="1:26">
      <c r="A8" s="59">
        <v>1</v>
      </c>
      <c r="B8" s="60" t="s">
        <v>105</v>
      </c>
      <c r="C8" s="61" t="s">
        <v>106</v>
      </c>
      <c r="D8" s="62" t="s">
        <v>107</v>
      </c>
      <c r="E8" s="63" t="s">
        <v>108</v>
      </c>
      <c r="F8" s="59" t="s">
        <v>109</v>
      </c>
      <c r="G8" s="59" t="s">
        <v>110</v>
      </c>
      <c r="H8" s="61" t="s">
        <v>111</v>
      </c>
      <c r="I8" s="63"/>
      <c r="J8" s="82">
        <v>180</v>
      </c>
      <c r="K8" s="82">
        <v>180</v>
      </c>
      <c r="L8" s="82"/>
      <c r="M8" s="63"/>
      <c r="N8" s="63"/>
      <c r="O8" s="63">
        <v>4</v>
      </c>
      <c r="P8" s="63">
        <v>100</v>
      </c>
      <c r="Q8" s="68">
        <v>600</v>
      </c>
      <c r="R8" s="68">
        <v>2400</v>
      </c>
      <c r="S8" s="63">
        <v>147</v>
      </c>
      <c r="T8" s="63">
        <v>449</v>
      </c>
      <c r="U8" s="91">
        <v>45047</v>
      </c>
      <c r="V8" s="91">
        <v>45383</v>
      </c>
      <c r="W8" s="65" t="s">
        <v>112</v>
      </c>
      <c r="X8" s="59" t="s">
        <v>113</v>
      </c>
      <c r="Y8" s="59" t="s">
        <v>113</v>
      </c>
      <c r="Z8" s="59"/>
    </row>
    <row r="9" s="39" customFormat="1" ht="185" customHeight="1" spans="1:26">
      <c r="A9" s="59">
        <v>2</v>
      </c>
      <c r="B9" s="60" t="s">
        <v>114</v>
      </c>
      <c r="C9" s="61" t="s">
        <v>115</v>
      </c>
      <c r="D9" s="62" t="s">
        <v>107</v>
      </c>
      <c r="E9" s="63" t="s">
        <v>108</v>
      </c>
      <c r="F9" s="59" t="s">
        <v>116</v>
      </c>
      <c r="G9" s="59" t="s">
        <v>117</v>
      </c>
      <c r="H9" s="61" t="s">
        <v>118</v>
      </c>
      <c r="I9" s="63"/>
      <c r="J9" s="82">
        <v>660</v>
      </c>
      <c r="K9" s="82">
        <v>660</v>
      </c>
      <c r="L9" s="82"/>
      <c r="M9" s="82"/>
      <c r="N9" s="82"/>
      <c r="O9" s="63">
        <v>16</v>
      </c>
      <c r="P9" s="63">
        <v>520</v>
      </c>
      <c r="Q9" s="68">
        <v>700</v>
      </c>
      <c r="R9" s="68">
        <v>2700</v>
      </c>
      <c r="S9" s="63">
        <v>303</v>
      </c>
      <c r="T9" s="63">
        <v>987</v>
      </c>
      <c r="U9" s="91">
        <v>45047</v>
      </c>
      <c r="V9" s="91">
        <v>45383</v>
      </c>
      <c r="W9" s="61" t="s">
        <v>119</v>
      </c>
      <c r="X9" s="59" t="s">
        <v>113</v>
      </c>
      <c r="Y9" s="59" t="s">
        <v>113</v>
      </c>
      <c r="Z9" s="59"/>
    </row>
    <row r="10" s="39" customFormat="1" ht="111" customHeight="1" spans="1:26">
      <c r="A10" s="59">
        <v>3</v>
      </c>
      <c r="B10" s="175" t="s">
        <v>120</v>
      </c>
      <c r="C10" s="61" t="s">
        <v>121</v>
      </c>
      <c r="D10" s="60" t="s">
        <v>107</v>
      </c>
      <c r="E10" s="59" t="s">
        <v>108</v>
      </c>
      <c r="F10" s="59" t="s">
        <v>122</v>
      </c>
      <c r="G10" s="59" t="s">
        <v>123</v>
      </c>
      <c r="H10" s="61" t="s">
        <v>124</v>
      </c>
      <c r="I10" s="59"/>
      <c r="J10" s="82">
        <v>60</v>
      </c>
      <c r="K10" s="82">
        <v>60</v>
      </c>
      <c r="L10" s="82"/>
      <c r="M10" s="82"/>
      <c r="N10" s="82"/>
      <c r="O10" s="59">
        <v>6</v>
      </c>
      <c r="P10" s="59">
        <v>60</v>
      </c>
      <c r="Q10" s="68">
        <v>203</v>
      </c>
      <c r="R10" s="68">
        <v>751</v>
      </c>
      <c r="S10" s="59">
        <v>76</v>
      </c>
      <c r="T10" s="59">
        <v>288</v>
      </c>
      <c r="U10" s="92">
        <v>45108</v>
      </c>
      <c r="V10" s="92">
        <v>45474</v>
      </c>
      <c r="W10" s="61" t="s">
        <v>125</v>
      </c>
      <c r="X10" s="59" t="s">
        <v>113</v>
      </c>
      <c r="Y10" s="59" t="s">
        <v>113</v>
      </c>
      <c r="Z10" s="59"/>
    </row>
    <row r="11" s="39" customFormat="1" ht="126" customHeight="1" spans="1:26">
      <c r="A11" s="59">
        <v>4</v>
      </c>
      <c r="B11" s="176" t="s">
        <v>126</v>
      </c>
      <c r="C11" s="64" t="s">
        <v>127</v>
      </c>
      <c r="D11" s="60" t="s">
        <v>107</v>
      </c>
      <c r="E11" s="59" t="s">
        <v>108</v>
      </c>
      <c r="F11" s="59" t="s">
        <v>128</v>
      </c>
      <c r="G11" s="59" t="s">
        <v>129</v>
      </c>
      <c r="H11" s="64" t="s">
        <v>130</v>
      </c>
      <c r="I11" s="59"/>
      <c r="J11" s="82">
        <v>200</v>
      </c>
      <c r="K11" s="82">
        <v>200</v>
      </c>
      <c r="L11" s="82"/>
      <c r="M11" s="82"/>
      <c r="N11" s="82"/>
      <c r="O11" s="59"/>
      <c r="P11" s="59"/>
      <c r="Q11" s="59">
        <v>6248</v>
      </c>
      <c r="R11" s="59">
        <v>22492</v>
      </c>
      <c r="S11" s="59">
        <v>5</v>
      </c>
      <c r="T11" s="59">
        <v>8</v>
      </c>
      <c r="U11" s="92">
        <v>45047</v>
      </c>
      <c r="V11" s="92">
        <v>45383</v>
      </c>
      <c r="W11" s="61" t="s">
        <v>131</v>
      </c>
      <c r="X11" s="59" t="s">
        <v>113</v>
      </c>
      <c r="Y11" s="59" t="s">
        <v>113</v>
      </c>
      <c r="Z11" s="59"/>
    </row>
    <row r="12" s="39" customFormat="1" ht="53" customHeight="1" spans="1:26">
      <c r="A12" s="59">
        <v>5</v>
      </c>
      <c r="B12" s="59" t="s">
        <v>132</v>
      </c>
      <c r="C12" s="61" t="s">
        <v>133</v>
      </c>
      <c r="D12" s="60" t="s">
        <v>107</v>
      </c>
      <c r="E12" s="59" t="s">
        <v>108</v>
      </c>
      <c r="F12" s="59" t="s">
        <v>134</v>
      </c>
      <c r="G12" s="59" t="s">
        <v>135</v>
      </c>
      <c r="H12" s="61" t="s">
        <v>136</v>
      </c>
      <c r="I12" s="59" t="s">
        <v>137</v>
      </c>
      <c r="J12" s="82">
        <v>192</v>
      </c>
      <c r="K12" s="82">
        <v>192</v>
      </c>
      <c r="L12" s="82"/>
      <c r="M12" s="82"/>
      <c r="N12" s="82"/>
      <c r="O12" s="82">
        <v>1</v>
      </c>
      <c r="P12" s="82">
        <v>128</v>
      </c>
      <c r="Q12" s="82">
        <v>185</v>
      </c>
      <c r="R12" s="82">
        <v>740</v>
      </c>
      <c r="S12" s="82">
        <v>23</v>
      </c>
      <c r="T12" s="82">
        <v>79</v>
      </c>
      <c r="U12" s="93">
        <v>44958</v>
      </c>
      <c r="V12" s="93">
        <v>45261</v>
      </c>
      <c r="W12" s="65" t="s">
        <v>138</v>
      </c>
      <c r="X12" s="82" t="s">
        <v>134</v>
      </c>
      <c r="Y12" s="82" t="s">
        <v>139</v>
      </c>
      <c r="Z12" s="59"/>
    </row>
    <row r="13" s="39" customFormat="1" ht="117" customHeight="1" spans="1:26">
      <c r="A13" s="59">
        <v>6</v>
      </c>
      <c r="B13" s="60" t="s">
        <v>140</v>
      </c>
      <c r="C13" s="61" t="s">
        <v>141</v>
      </c>
      <c r="D13" s="60" t="s">
        <v>107</v>
      </c>
      <c r="E13" s="59" t="s">
        <v>108</v>
      </c>
      <c r="F13" s="59" t="s">
        <v>142</v>
      </c>
      <c r="G13" s="59" t="s">
        <v>143</v>
      </c>
      <c r="H13" s="61" t="s">
        <v>144</v>
      </c>
      <c r="I13" s="59"/>
      <c r="J13" s="82">
        <v>390</v>
      </c>
      <c r="K13" s="82">
        <v>390</v>
      </c>
      <c r="L13" s="82"/>
      <c r="M13" s="82"/>
      <c r="N13" s="82"/>
      <c r="O13" s="59">
        <v>5</v>
      </c>
      <c r="P13" s="59">
        <v>60</v>
      </c>
      <c r="Q13" s="68">
        <v>1000</v>
      </c>
      <c r="R13" s="68">
        <v>3600</v>
      </c>
      <c r="S13" s="59">
        <v>10</v>
      </c>
      <c r="T13" s="59">
        <v>36</v>
      </c>
      <c r="U13" s="92">
        <v>44986</v>
      </c>
      <c r="V13" s="92">
        <v>45231</v>
      </c>
      <c r="W13" s="65" t="s">
        <v>145</v>
      </c>
      <c r="X13" s="59" t="s">
        <v>139</v>
      </c>
      <c r="Y13" s="59" t="s">
        <v>139</v>
      </c>
      <c r="Z13" s="59"/>
    </row>
    <row r="14" s="39" customFormat="1" ht="101" customHeight="1" spans="1:26">
      <c r="A14" s="59">
        <v>7</v>
      </c>
      <c r="B14" s="60" t="s">
        <v>146</v>
      </c>
      <c r="C14" s="61" t="s">
        <v>147</v>
      </c>
      <c r="D14" s="60" t="s">
        <v>107</v>
      </c>
      <c r="E14" s="59" t="s">
        <v>148</v>
      </c>
      <c r="F14" s="59" t="s">
        <v>128</v>
      </c>
      <c r="G14" s="59" t="s">
        <v>149</v>
      </c>
      <c r="H14" s="61" t="s">
        <v>150</v>
      </c>
      <c r="I14" s="59"/>
      <c r="J14" s="82">
        <v>195.89</v>
      </c>
      <c r="K14" s="82">
        <v>195.89</v>
      </c>
      <c r="L14" s="82"/>
      <c r="M14" s="82"/>
      <c r="N14" s="82"/>
      <c r="O14" s="59"/>
      <c r="P14" s="59"/>
      <c r="Q14" s="68">
        <v>23</v>
      </c>
      <c r="R14" s="68">
        <v>87</v>
      </c>
      <c r="S14" s="59"/>
      <c r="T14" s="59"/>
      <c r="U14" s="92">
        <v>45200</v>
      </c>
      <c r="V14" s="92">
        <v>45261</v>
      </c>
      <c r="W14" s="65" t="s">
        <v>151</v>
      </c>
      <c r="X14" s="59" t="s">
        <v>139</v>
      </c>
      <c r="Y14" s="59" t="s">
        <v>139</v>
      </c>
      <c r="Z14" s="59"/>
    </row>
    <row r="15" s="39" customFormat="1" ht="91" customHeight="1" spans="1:26">
      <c r="A15" s="59">
        <v>8</v>
      </c>
      <c r="B15" s="60" t="s">
        <v>152</v>
      </c>
      <c r="C15" s="61" t="s">
        <v>153</v>
      </c>
      <c r="D15" s="59" t="s">
        <v>107</v>
      </c>
      <c r="E15" s="59" t="s">
        <v>108</v>
      </c>
      <c r="F15" s="59" t="s">
        <v>154</v>
      </c>
      <c r="G15" s="59" t="s">
        <v>155</v>
      </c>
      <c r="H15" s="65" t="s">
        <v>156</v>
      </c>
      <c r="I15" s="59"/>
      <c r="J15" s="82">
        <v>156.48</v>
      </c>
      <c r="K15" s="82">
        <v>156.48</v>
      </c>
      <c r="L15" s="82"/>
      <c r="M15" s="82"/>
      <c r="N15" s="82"/>
      <c r="O15" s="68">
        <v>3</v>
      </c>
      <c r="P15" s="82">
        <v>80</v>
      </c>
      <c r="Q15" s="68">
        <v>72</v>
      </c>
      <c r="R15" s="68">
        <v>300</v>
      </c>
      <c r="S15" s="94">
        <v>5</v>
      </c>
      <c r="T15" s="94">
        <v>17</v>
      </c>
      <c r="U15" s="92">
        <v>44986</v>
      </c>
      <c r="V15" s="92">
        <v>45261</v>
      </c>
      <c r="W15" s="65" t="s">
        <v>157</v>
      </c>
      <c r="X15" s="59" t="s">
        <v>139</v>
      </c>
      <c r="Y15" s="59" t="s">
        <v>139</v>
      </c>
      <c r="Z15" s="59"/>
    </row>
    <row r="16" s="39" customFormat="1" ht="114" customHeight="1" spans="1:26">
      <c r="A16" s="59">
        <v>9</v>
      </c>
      <c r="B16" s="60" t="s">
        <v>158</v>
      </c>
      <c r="C16" s="61" t="s">
        <v>159</v>
      </c>
      <c r="D16" s="60" t="s">
        <v>107</v>
      </c>
      <c r="E16" s="59" t="s">
        <v>108</v>
      </c>
      <c r="F16" s="59" t="s">
        <v>160</v>
      </c>
      <c r="G16" s="59" t="s">
        <v>161</v>
      </c>
      <c r="H16" s="61" t="s">
        <v>162</v>
      </c>
      <c r="I16" s="59"/>
      <c r="J16" s="82">
        <v>150</v>
      </c>
      <c r="K16" s="83">
        <v>150</v>
      </c>
      <c r="L16" s="82"/>
      <c r="M16" s="82"/>
      <c r="N16" s="82"/>
      <c r="O16" s="59">
        <v>1</v>
      </c>
      <c r="P16" s="82">
        <v>200</v>
      </c>
      <c r="Q16" s="59">
        <v>667</v>
      </c>
      <c r="R16" s="59">
        <v>2568</v>
      </c>
      <c r="S16" s="59">
        <v>203</v>
      </c>
      <c r="T16" s="59">
        <v>728</v>
      </c>
      <c r="U16" s="95" t="s">
        <v>163</v>
      </c>
      <c r="V16" s="95" t="s">
        <v>164</v>
      </c>
      <c r="W16" s="61" t="s">
        <v>165</v>
      </c>
      <c r="X16" s="59" t="s">
        <v>166</v>
      </c>
      <c r="Y16" s="59" t="s">
        <v>139</v>
      </c>
      <c r="Z16" s="59"/>
    </row>
    <row r="17" s="40" customFormat="1" ht="95" customHeight="1" spans="1:26">
      <c r="A17" s="59">
        <v>10</v>
      </c>
      <c r="B17" s="60" t="s">
        <v>167</v>
      </c>
      <c r="C17" s="61" t="s">
        <v>168</v>
      </c>
      <c r="D17" s="59" t="s">
        <v>107</v>
      </c>
      <c r="E17" s="59" t="s">
        <v>108</v>
      </c>
      <c r="F17" s="59" t="s">
        <v>169</v>
      </c>
      <c r="G17" s="59" t="s">
        <v>170</v>
      </c>
      <c r="H17" s="61" t="s">
        <v>171</v>
      </c>
      <c r="I17" s="59" t="s">
        <v>172</v>
      </c>
      <c r="J17" s="82">
        <v>100</v>
      </c>
      <c r="K17" s="82">
        <v>100</v>
      </c>
      <c r="L17" s="82"/>
      <c r="M17" s="82"/>
      <c r="N17" s="82"/>
      <c r="O17" s="59">
        <v>1</v>
      </c>
      <c r="P17" s="59">
        <v>100</v>
      </c>
      <c r="Q17" s="59">
        <v>32</v>
      </c>
      <c r="R17" s="59">
        <v>134</v>
      </c>
      <c r="S17" s="59">
        <v>4</v>
      </c>
      <c r="T17" s="59">
        <v>13</v>
      </c>
      <c r="U17" s="92">
        <v>44991</v>
      </c>
      <c r="V17" s="92">
        <v>45266</v>
      </c>
      <c r="W17" s="61" t="s">
        <v>173</v>
      </c>
      <c r="X17" s="59" t="s">
        <v>174</v>
      </c>
      <c r="Y17" s="59" t="s">
        <v>175</v>
      </c>
      <c r="Z17" s="59"/>
    </row>
    <row r="18" s="40" customFormat="1" ht="68" customHeight="1" spans="1:26">
      <c r="A18" s="59">
        <v>11</v>
      </c>
      <c r="B18" s="60" t="s">
        <v>176</v>
      </c>
      <c r="C18" s="61" t="s">
        <v>177</v>
      </c>
      <c r="D18" s="59" t="s">
        <v>107</v>
      </c>
      <c r="E18" s="59" t="s">
        <v>108</v>
      </c>
      <c r="F18" s="59" t="s">
        <v>178</v>
      </c>
      <c r="G18" s="59"/>
      <c r="H18" s="61" t="s">
        <v>179</v>
      </c>
      <c r="I18" s="59"/>
      <c r="J18" s="82">
        <v>35</v>
      </c>
      <c r="K18" s="82">
        <v>35</v>
      </c>
      <c r="L18" s="82"/>
      <c r="M18" s="82"/>
      <c r="N18" s="82"/>
      <c r="O18" s="59">
        <v>1</v>
      </c>
      <c r="P18" s="59">
        <v>35</v>
      </c>
      <c r="Q18" s="59">
        <v>63</v>
      </c>
      <c r="R18" s="59">
        <v>221</v>
      </c>
      <c r="S18" s="59">
        <v>2</v>
      </c>
      <c r="T18" s="59">
        <v>7</v>
      </c>
      <c r="U18" s="92">
        <v>44994</v>
      </c>
      <c r="V18" s="92">
        <v>45269</v>
      </c>
      <c r="W18" s="61" t="s">
        <v>180</v>
      </c>
      <c r="X18" s="59" t="s">
        <v>175</v>
      </c>
      <c r="Y18" s="59" t="s">
        <v>175</v>
      </c>
      <c r="Z18" s="59"/>
    </row>
    <row r="19" s="39" customFormat="1" ht="73" customHeight="1" spans="1:26">
      <c r="A19" s="59">
        <v>12</v>
      </c>
      <c r="B19" s="60" t="s">
        <v>181</v>
      </c>
      <c r="C19" s="61" t="s">
        <v>182</v>
      </c>
      <c r="D19" s="60" t="s">
        <v>107</v>
      </c>
      <c r="E19" s="59" t="s">
        <v>108</v>
      </c>
      <c r="F19" s="59" t="s">
        <v>154</v>
      </c>
      <c r="G19" s="59" t="s">
        <v>183</v>
      </c>
      <c r="H19" s="61" t="s">
        <v>184</v>
      </c>
      <c r="I19" s="59"/>
      <c r="J19" s="82">
        <v>150</v>
      </c>
      <c r="K19" s="83">
        <v>150</v>
      </c>
      <c r="L19" s="82"/>
      <c r="M19" s="82"/>
      <c r="N19" s="82"/>
      <c r="O19" s="59">
        <v>1</v>
      </c>
      <c r="P19" s="59">
        <v>150</v>
      </c>
      <c r="Q19" s="59">
        <v>259</v>
      </c>
      <c r="R19" s="59">
        <v>1022</v>
      </c>
      <c r="S19" s="59">
        <v>35</v>
      </c>
      <c r="T19" s="59">
        <v>123</v>
      </c>
      <c r="U19" s="92">
        <v>44986</v>
      </c>
      <c r="V19" s="95" t="s">
        <v>164</v>
      </c>
      <c r="W19" s="61" t="s">
        <v>185</v>
      </c>
      <c r="X19" s="59" t="s">
        <v>186</v>
      </c>
      <c r="Y19" s="59" t="s">
        <v>113</v>
      </c>
      <c r="Z19" s="59"/>
    </row>
    <row r="20" s="39" customFormat="1" ht="112" customHeight="1" spans="1:26">
      <c r="A20" s="59">
        <v>13</v>
      </c>
      <c r="B20" s="60" t="s">
        <v>187</v>
      </c>
      <c r="C20" s="61" t="s">
        <v>188</v>
      </c>
      <c r="D20" s="60" t="s">
        <v>107</v>
      </c>
      <c r="E20" s="59" t="s">
        <v>108</v>
      </c>
      <c r="F20" s="59" t="s">
        <v>189</v>
      </c>
      <c r="G20" s="59" t="s">
        <v>190</v>
      </c>
      <c r="H20" s="61" t="s">
        <v>191</v>
      </c>
      <c r="I20" s="59"/>
      <c r="J20" s="84">
        <v>110</v>
      </c>
      <c r="K20" s="84">
        <v>110</v>
      </c>
      <c r="L20" s="82"/>
      <c r="M20" s="82"/>
      <c r="N20" s="82"/>
      <c r="O20" s="59">
        <v>1</v>
      </c>
      <c r="P20" s="82">
        <v>110</v>
      </c>
      <c r="Q20" s="69">
        <v>330</v>
      </c>
      <c r="R20" s="59">
        <v>1214</v>
      </c>
      <c r="S20" s="59">
        <v>31</v>
      </c>
      <c r="T20" s="59">
        <v>127</v>
      </c>
      <c r="U20" s="95" t="s">
        <v>192</v>
      </c>
      <c r="V20" s="95" t="s">
        <v>164</v>
      </c>
      <c r="W20" s="76" t="s">
        <v>193</v>
      </c>
      <c r="X20" s="76" t="s">
        <v>194</v>
      </c>
      <c r="Y20" s="76" t="s">
        <v>195</v>
      </c>
      <c r="Z20" s="59"/>
    </row>
    <row r="21" s="40" customFormat="1" ht="74" customHeight="1" spans="1:26">
      <c r="A21" s="59">
        <v>14</v>
      </c>
      <c r="B21" s="60" t="s">
        <v>196</v>
      </c>
      <c r="C21" s="61" t="s">
        <v>197</v>
      </c>
      <c r="D21" s="60" t="s">
        <v>107</v>
      </c>
      <c r="E21" s="59" t="s">
        <v>108</v>
      </c>
      <c r="F21" s="59" t="s">
        <v>189</v>
      </c>
      <c r="G21" s="66" t="s">
        <v>198</v>
      </c>
      <c r="H21" s="61" t="s">
        <v>199</v>
      </c>
      <c r="I21" s="60"/>
      <c r="J21" s="82">
        <v>262.3</v>
      </c>
      <c r="K21" s="82">
        <v>262.3</v>
      </c>
      <c r="L21" s="82"/>
      <c r="M21" s="82"/>
      <c r="N21" s="82"/>
      <c r="O21" s="68">
        <v>2</v>
      </c>
      <c r="P21" s="82">
        <v>170</v>
      </c>
      <c r="Q21" s="69">
        <v>314</v>
      </c>
      <c r="R21" s="68">
        <v>821</v>
      </c>
      <c r="S21" s="94">
        <v>42</v>
      </c>
      <c r="T21" s="94">
        <v>147</v>
      </c>
      <c r="U21" s="92">
        <v>44986</v>
      </c>
      <c r="V21" s="95" t="s">
        <v>164</v>
      </c>
      <c r="W21" s="61" t="s">
        <v>200</v>
      </c>
      <c r="X21" s="59" t="s">
        <v>194</v>
      </c>
      <c r="Y21" s="59" t="s">
        <v>139</v>
      </c>
      <c r="Z21" s="59"/>
    </row>
    <row r="22" s="40" customFormat="1" ht="90" customHeight="1" spans="1:26">
      <c r="A22" s="59">
        <v>15</v>
      </c>
      <c r="B22" s="60" t="s">
        <v>201</v>
      </c>
      <c r="C22" s="61" t="s">
        <v>202</v>
      </c>
      <c r="D22" s="60" t="s">
        <v>107</v>
      </c>
      <c r="E22" s="59" t="s">
        <v>108</v>
      </c>
      <c r="F22" s="59" t="s">
        <v>189</v>
      </c>
      <c r="G22" s="59" t="s">
        <v>203</v>
      </c>
      <c r="H22" s="61" t="s">
        <v>204</v>
      </c>
      <c r="I22" s="74"/>
      <c r="J22" s="82">
        <v>82</v>
      </c>
      <c r="K22" s="82">
        <v>82</v>
      </c>
      <c r="L22" s="82"/>
      <c r="M22" s="82"/>
      <c r="N22" s="82"/>
      <c r="O22" s="59"/>
      <c r="P22" s="82"/>
      <c r="Q22" s="69">
        <v>91</v>
      </c>
      <c r="R22" s="68">
        <v>363</v>
      </c>
      <c r="S22" s="59">
        <v>15</v>
      </c>
      <c r="T22" s="59">
        <v>36</v>
      </c>
      <c r="U22" s="95" t="s">
        <v>192</v>
      </c>
      <c r="V22" s="95" t="s">
        <v>164</v>
      </c>
      <c r="W22" s="65" t="s">
        <v>205</v>
      </c>
      <c r="X22" s="59" t="s">
        <v>194</v>
      </c>
      <c r="Y22" s="59" t="s">
        <v>139</v>
      </c>
      <c r="Z22" s="59"/>
    </row>
    <row r="23" s="40" customFormat="1" ht="64" customHeight="1" spans="1:26">
      <c r="A23" s="59">
        <v>16</v>
      </c>
      <c r="B23" s="60" t="s">
        <v>206</v>
      </c>
      <c r="C23" s="67" t="s">
        <v>207</v>
      </c>
      <c r="D23" s="60" t="s">
        <v>107</v>
      </c>
      <c r="E23" s="59" t="s">
        <v>108</v>
      </c>
      <c r="F23" s="59" t="s">
        <v>208</v>
      </c>
      <c r="G23" s="66" t="s">
        <v>209</v>
      </c>
      <c r="H23" s="67" t="s">
        <v>210</v>
      </c>
      <c r="I23" s="60" t="s">
        <v>211</v>
      </c>
      <c r="J23" s="83">
        <v>50</v>
      </c>
      <c r="K23" s="82">
        <v>50</v>
      </c>
      <c r="L23" s="82"/>
      <c r="M23" s="82"/>
      <c r="N23" s="82"/>
      <c r="O23" s="68">
        <v>1</v>
      </c>
      <c r="P23" s="82">
        <v>50</v>
      </c>
      <c r="Q23" s="68">
        <v>25</v>
      </c>
      <c r="R23" s="68">
        <v>101</v>
      </c>
      <c r="S23" s="94">
        <v>16</v>
      </c>
      <c r="T23" s="94">
        <v>58</v>
      </c>
      <c r="U23" s="92">
        <v>45017</v>
      </c>
      <c r="V23" s="92">
        <v>45261</v>
      </c>
      <c r="W23" s="61" t="s">
        <v>212</v>
      </c>
      <c r="X23" s="59" t="s">
        <v>213</v>
      </c>
      <c r="Y23" s="59" t="s">
        <v>113</v>
      </c>
      <c r="Z23" s="59"/>
    </row>
    <row r="24" s="40" customFormat="1" ht="88" customHeight="1" spans="1:26">
      <c r="A24" s="59">
        <v>17</v>
      </c>
      <c r="B24" s="60" t="s">
        <v>214</v>
      </c>
      <c r="C24" s="61" t="s">
        <v>215</v>
      </c>
      <c r="D24" s="60" t="s">
        <v>107</v>
      </c>
      <c r="E24" s="59" t="s">
        <v>108</v>
      </c>
      <c r="F24" s="59" t="s">
        <v>208</v>
      </c>
      <c r="G24" s="59" t="s">
        <v>216</v>
      </c>
      <c r="H24" s="61" t="s">
        <v>217</v>
      </c>
      <c r="I24" s="59" t="s">
        <v>218</v>
      </c>
      <c r="J24" s="82">
        <v>60</v>
      </c>
      <c r="K24" s="82">
        <v>60</v>
      </c>
      <c r="L24" s="82"/>
      <c r="M24" s="82"/>
      <c r="N24" s="82"/>
      <c r="O24" s="59">
        <v>4</v>
      </c>
      <c r="P24" s="59">
        <v>60</v>
      </c>
      <c r="Q24" s="68">
        <v>216</v>
      </c>
      <c r="R24" s="68">
        <v>756</v>
      </c>
      <c r="S24" s="59">
        <v>32</v>
      </c>
      <c r="T24" s="59">
        <v>126</v>
      </c>
      <c r="U24" s="92">
        <v>45017</v>
      </c>
      <c r="V24" s="92">
        <v>45078</v>
      </c>
      <c r="W24" s="61" t="s">
        <v>219</v>
      </c>
      <c r="X24" s="59" t="s">
        <v>213</v>
      </c>
      <c r="Y24" s="59" t="s">
        <v>113</v>
      </c>
      <c r="Z24" s="59"/>
    </row>
    <row r="25" s="40" customFormat="1" ht="62" customHeight="1" spans="1:26">
      <c r="A25" s="59">
        <v>18</v>
      </c>
      <c r="B25" s="60" t="s">
        <v>220</v>
      </c>
      <c r="C25" s="61" t="s">
        <v>221</v>
      </c>
      <c r="D25" s="59" t="s">
        <v>107</v>
      </c>
      <c r="E25" s="59" t="s">
        <v>108</v>
      </c>
      <c r="F25" s="59" t="s">
        <v>208</v>
      </c>
      <c r="G25" s="59" t="s">
        <v>222</v>
      </c>
      <c r="H25" s="61" t="s">
        <v>223</v>
      </c>
      <c r="I25" s="59"/>
      <c r="J25" s="82">
        <v>58</v>
      </c>
      <c r="K25" s="82">
        <v>58</v>
      </c>
      <c r="L25" s="82"/>
      <c r="M25" s="82"/>
      <c r="N25" s="82"/>
      <c r="O25" s="59">
        <v>1</v>
      </c>
      <c r="P25" s="82">
        <v>58</v>
      </c>
      <c r="Q25" s="96">
        <v>83</v>
      </c>
      <c r="R25" s="96">
        <v>291</v>
      </c>
      <c r="S25" s="59">
        <v>51</v>
      </c>
      <c r="T25" s="59">
        <v>178</v>
      </c>
      <c r="U25" s="95" t="s">
        <v>192</v>
      </c>
      <c r="V25" s="95" t="s">
        <v>164</v>
      </c>
      <c r="W25" s="97" t="s">
        <v>224</v>
      </c>
      <c r="X25" s="59" t="s">
        <v>213</v>
      </c>
      <c r="Y25" s="59" t="s">
        <v>175</v>
      </c>
      <c r="Z25" s="59"/>
    </row>
    <row r="26" s="40" customFormat="1" ht="91" customHeight="1" spans="1:26">
      <c r="A26" s="59">
        <v>19</v>
      </c>
      <c r="B26" s="60" t="s">
        <v>225</v>
      </c>
      <c r="C26" s="61" t="s">
        <v>226</v>
      </c>
      <c r="D26" s="59" t="s">
        <v>107</v>
      </c>
      <c r="E26" s="59" t="s">
        <v>108</v>
      </c>
      <c r="F26" s="59" t="s">
        <v>189</v>
      </c>
      <c r="G26" s="59" t="s">
        <v>190</v>
      </c>
      <c r="H26" s="61" t="s">
        <v>227</v>
      </c>
      <c r="I26" s="59"/>
      <c r="J26" s="82">
        <v>120</v>
      </c>
      <c r="K26" s="82">
        <v>120</v>
      </c>
      <c r="L26" s="82"/>
      <c r="M26" s="82"/>
      <c r="N26" s="82"/>
      <c r="O26" s="59">
        <v>1</v>
      </c>
      <c r="P26" s="82">
        <v>120</v>
      </c>
      <c r="Q26" s="96">
        <v>514</v>
      </c>
      <c r="R26" s="96">
        <v>1962</v>
      </c>
      <c r="S26" s="59">
        <v>15</v>
      </c>
      <c r="T26" s="59">
        <v>51</v>
      </c>
      <c r="U26" s="95" t="s">
        <v>192</v>
      </c>
      <c r="V26" s="95" t="s">
        <v>164</v>
      </c>
      <c r="W26" s="97" t="s">
        <v>228</v>
      </c>
      <c r="X26" s="59" t="s">
        <v>194</v>
      </c>
      <c r="Y26" s="59" t="s">
        <v>113</v>
      </c>
      <c r="Z26" s="59"/>
    </row>
    <row r="27" s="40" customFormat="1" ht="88" customHeight="1" spans="1:26">
      <c r="A27" s="59">
        <v>20</v>
      </c>
      <c r="B27" s="60" t="s">
        <v>229</v>
      </c>
      <c r="C27" s="61" t="s">
        <v>230</v>
      </c>
      <c r="D27" s="59" t="s">
        <v>107</v>
      </c>
      <c r="E27" s="59" t="s">
        <v>108</v>
      </c>
      <c r="F27" s="59" t="s">
        <v>231</v>
      </c>
      <c r="G27" s="59" t="s">
        <v>232</v>
      </c>
      <c r="H27" s="61" t="s">
        <v>233</v>
      </c>
      <c r="I27" s="59"/>
      <c r="J27" s="82">
        <v>640</v>
      </c>
      <c r="K27" s="82">
        <v>640</v>
      </c>
      <c r="L27" s="82"/>
      <c r="M27" s="82"/>
      <c r="N27" s="82"/>
      <c r="O27" s="59">
        <v>1</v>
      </c>
      <c r="P27" s="59">
        <v>640</v>
      </c>
      <c r="Q27" s="59">
        <v>2045</v>
      </c>
      <c r="R27" s="59">
        <v>8384</v>
      </c>
      <c r="S27" s="59">
        <v>158</v>
      </c>
      <c r="T27" s="59">
        <v>474</v>
      </c>
      <c r="U27" s="92">
        <v>45139</v>
      </c>
      <c r="V27" s="92">
        <v>45261</v>
      </c>
      <c r="W27" s="61" t="s">
        <v>234</v>
      </c>
      <c r="X27" s="59" t="s">
        <v>235</v>
      </c>
      <c r="Y27" s="59" t="s">
        <v>113</v>
      </c>
      <c r="Z27" s="59"/>
    </row>
    <row r="28" s="41" customFormat="1" ht="78" customHeight="1" spans="1:26">
      <c r="A28" s="59">
        <v>21</v>
      </c>
      <c r="B28" s="60" t="s">
        <v>236</v>
      </c>
      <c r="C28" s="61" t="s">
        <v>237</v>
      </c>
      <c r="D28" s="59" t="s">
        <v>107</v>
      </c>
      <c r="E28" s="68" t="s">
        <v>108</v>
      </c>
      <c r="F28" s="59" t="s">
        <v>238</v>
      </c>
      <c r="G28" s="59" t="s">
        <v>239</v>
      </c>
      <c r="H28" s="61" t="s">
        <v>240</v>
      </c>
      <c r="I28" s="59"/>
      <c r="J28" s="85">
        <v>202</v>
      </c>
      <c r="K28" s="82">
        <v>202</v>
      </c>
      <c r="L28" s="82"/>
      <c r="M28" s="82"/>
      <c r="N28" s="82"/>
      <c r="O28" s="60">
        <v>1</v>
      </c>
      <c r="P28" s="60">
        <v>202</v>
      </c>
      <c r="Q28" s="68">
        <v>261</v>
      </c>
      <c r="R28" s="68">
        <v>871</v>
      </c>
      <c r="S28" s="60">
        <v>3</v>
      </c>
      <c r="T28" s="60">
        <v>15</v>
      </c>
      <c r="U28" s="93">
        <v>44986</v>
      </c>
      <c r="V28" s="93">
        <v>45261</v>
      </c>
      <c r="W28" s="70" t="s">
        <v>241</v>
      </c>
      <c r="X28" s="82" t="s">
        <v>242</v>
      </c>
      <c r="Y28" s="82" t="s">
        <v>113</v>
      </c>
      <c r="Z28" s="59"/>
    </row>
    <row r="29" s="40" customFormat="1" ht="61" customHeight="1" spans="1:26">
      <c r="A29" s="59">
        <v>22</v>
      </c>
      <c r="B29" s="176" t="s">
        <v>243</v>
      </c>
      <c r="C29" s="61" t="s">
        <v>244</v>
      </c>
      <c r="D29" s="59" t="s">
        <v>107</v>
      </c>
      <c r="E29" s="59" t="s">
        <v>108</v>
      </c>
      <c r="F29" s="59" t="s">
        <v>208</v>
      </c>
      <c r="G29" s="59" t="s">
        <v>245</v>
      </c>
      <c r="H29" s="61" t="s">
        <v>246</v>
      </c>
      <c r="I29" s="59"/>
      <c r="J29" s="82">
        <v>60</v>
      </c>
      <c r="K29" s="82">
        <v>60</v>
      </c>
      <c r="L29" s="82"/>
      <c r="M29" s="82"/>
      <c r="N29" s="82"/>
      <c r="O29" s="59">
        <v>1</v>
      </c>
      <c r="P29" s="59">
        <v>60</v>
      </c>
      <c r="Q29" s="68">
        <v>216</v>
      </c>
      <c r="R29" s="68">
        <v>756</v>
      </c>
      <c r="S29" s="59">
        <v>32</v>
      </c>
      <c r="T29" s="59">
        <v>126</v>
      </c>
      <c r="U29" s="92">
        <v>45017</v>
      </c>
      <c r="V29" s="92">
        <v>45078</v>
      </c>
      <c r="W29" s="61" t="s">
        <v>247</v>
      </c>
      <c r="X29" s="59" t="s">
        <v>213</v>
      </c>
      <c r="Y29" s="59" t="s">
        <v>175</v>
      </c>
      <c r="Z29" s="59"/>
    </row>
    <row r="30" s="40" customFormat="1" ht="89" customHeight="1" spans="1:26">
      <c r="A30" s="59">
        <v>23</v>
      </c>
      <c r="B30" s="60" t="s">
        <v>248</v>
      </c>
      <c r="C30" s="61"/>
      <c r="D30" s="59" t="s">
        <v>249</v>
      </c>
      <c r="E30" s="59" t="s">
        <v>148</v>
      </c>
      <c r="F30" s="59"/>
      <c r="G30" s="59"/>
      <c r="H30" s="61" t="s">
        <v>250</v>
      </c>
      <c r="I30" s="59"/>
      <c r="J30" s="82">
        <v>40</v>
      </c>
      <c r="K30" s="82">
        <v>40</v>
      </c>
      <c r="L30" s="82"/>
      <c r="M30" s="82"/>
      <c r="N30" s="82"/>
      <c r="O30" s="59">
        <v>1</v>
      </c>
      <c r="P30" s="59">
        <v>40</v>
      </c>
      <c r="Q30" s="59">
        <v>55</v>
      </c>
      <c r="R30" s="59">
        <v>193</v>
      </c>
      <c r="S30" s="59">
        <v>6</v>
      </c>
      <c r="T30" s="59">
        <v>21</v>
      </c>
      <c r="U30" s="92">
        <v>45017</v>
      </c>
      <c r="V30" s="92">
        <v>45261</v>
      </c>
      <c r="W30" s="61" t="s">
        <v>251</v>
      </c>
      <c r="X30" s="59"/>
      <c r="Y30" s="59"/>
      <c r="Z30" s="59"/>
    </row>
    <row r="31" s="40" customFormat="1" ht="73" customHeight="1" spans="1:26">
      <c r="A31" s="59">
        <v>24</v>
      </c>
      <c r="B31" s="60" t="s">
        <v>252</v>
      </c>
      <c r="C31" s="61" t="s">
        <v>253</v>
      </c>
      <c r="D31" s="59" t="s">
        <v>107</v>
      </c>
      <c r="E31" s="59" t="s">
        <v>108</v>
      </c>
      <c r="F31" s="59" t="s">
        <v>231</v>
      </c>
      <c r="G31" s="59" t="s">
        <v>232</v>
      </c>
      <c r="H31" s="61" t="s">
        <v>254</v>
      </c>
      <c r="I31" s="59" t="s">
        <v>255</v>
      </c>
      <c r="J31" s="82">
        <v>61.2</v>
      </c>
      <c r="K31" s="82">
        <v>61.2</v>
      </c>
      <c r="L31" s="82"/>
      <c r="M31" s="82"/>
      <c r="N31" s="82"/>
      <c r="O31" s="59">
        <v>1</v>
      </c>
      <c r="P31" s="59">
        <v>100</v>
      </c>
      <c r="Q31" s="59">
        <v>169</v>
      </c>
      <c r="R31" s="59">
        <v>747</v>
      </c>
      <c r="S31" s="59">
        <v>8</v>
      </c>
      <c r="T31" s="59">
        <v>15</v>
      </c>
      <c r="U31" s="92">
        <v>45139</v>
      </c>
      <c r="V31" s="92">
        <v>45267</v>
      </c>
      <c r="W31" s="61" t="s">
        <v>256</v>
      </c>
      <c r="X31" s="59" t="s">
        <v>235</v>
      </c>
      <c r="Y31" s="59" t="s">
        <v>175</v>
      </c>
      <c r="Z31" s="59"/>
    </row>
    <row r="32" s="40" customFormat="1" ht="86" customHeight="1" spans="1:26">
      <c r="A32" s="59">
        <v>25</v>
      </c>
      <c r="B32" s="60" t="s">
        <v>257</v>
      </c>
      <c r="C32" s="61"/>
      <c r="D32" s="59" t="s">
        <v>249</v>
      </c>
      <c r="E32" s="59" t="s">
        <v>148</v>
      </c>
      <c r="F32" s="59"/>
      <c r="G32" s="59"/>
      <c r="H32" s="61" t="s">
        <v>258</v>
      </c>
      <c r="I32" s="59"/>
      <c r="J32" s="82">
        <v>38.8</v>
      </c>
      <c r="K32" s="82">
        <v>38.8</v>
      </c>
      <c r="L32" s="82"/>
      <c r="M32" s="82"/>
      <c r="N32" s="82"/>
      <c r="O32" s="59"/>
      <c r="P32" s="59"/>
      <c r="Q32" s="59"/>
      <c r="R32" s="59"/>
      <c r="S32" s="59"/>
      <c r="T32" s="59"/>
      <c r="U32" s="92"/>
      <c r="V32" s="92"/>
      <c r="W32" s="61" t="s">
        <v>259</v>
      </c>
      <c r="X32" s="59"/>
      <c r="Y32" s="59"/>
      <c r="Z32" s="59"/>
    </row>
    <row r="33" s="40" customFormat="1" ht="67" customHeight="1" spans="1:26">
      <c r="A33" s="59">
        <v>26</v>
      </c>
      <c r="B33" s="60" t="s">
        <v>260</v>
      </c>
      <c r="C33" s="61" t="s">
        <v>261</v>
      </c>
      <c r="D33" s="59" t="s">
        <v>107</v>
      </c>
      <c r="E33" s="59" t="s">
        <v>108</v>
      </c>
      <c r="F33" s="59" t="s">
        <v>189</v>
      </c>
      <c r="G33" s="59" t="s">
        <v>262</v>
      </c>
      <c r="H33" s="61" t="s">
        <v>263</v>
      </c>
      <c r="I33" s="59" t="s">
        <v>255</v>
      </c>
      <c r="J33" s="82">
        <v>63</v>
      </c>
      <c r="K33" s="82">
        <v>63</v>
      </c>
      <c r="L33" s="82"/>
      <c r="M33" s="82"/>
      <c r="N33" s="82"/>
      <c r="O33" s="59">
        <v>1</v>
      </c>
      <c r="P33" s="59">
        <v>100</v>
      </c>
      <c r="Q33" s="59">
        <v>61</v>
      </c>
      <c r="R33" s="59">
        <v>212</v>
      </c>
      <c r="S33" s="59">
        <v>1</v>
      </c>
      <c r="T33" s="59">
        <v>5</v>
      </c>
      <c r="U33" s="92">
        <v>44989</v>
      </c>
      <c r="V33" s="92">
        <v>45264</v>
      </c>
      <c r="W33" s="61" t="s">
        <v>264</v>
      </c>
      <c r="X33" s="59" t="s">
        <v>194</v>
      </c>
      <c r="Y33" s="59" t="s">
        <v>175</v>
      </c>
      <c r="Z33" s="59"/>
    </row>
    <row r="34" s="40" customFormat="1" ht="76" customHeight="1" spans="1:26">
      <c r="A34" s="59">
        <v>27</v>
      </c>
      <c r="B34" s="60" t="s">
        <v>265</v>
      </c>
      <c r="C34" s="61"/>
      <c r="D34" s="59" t="s">
        <v>249</v>
      </c>
      <c r="E34" s="59" t="s">
        <v>148</v>
      </c>
      <c r="F34" s="59"/>
      <c r="G34" s="59"/>
      <c r="H34" s="61" t="s">
        <v>266</v>
      </c>
      <c r="I34" s="59"/>
      <c r="J34" s="82">
        <v>37</v>
      </c>
      <c r="K34" s="82">
        <v>37</v>
      </c>
      <c r="L34" s="82"/>
      <c r="M34" s="82"/>
      <c r="N34" s="82"/>
      <c r="O34" s="59"/>
      <c r="P34" s="59"/>
      <c r="Q34" s="59"/>
      <c r="R34" s="59"/>
      <c r="S34" s="59"/>
      <c r="T34" s="59"/>
      <c r="U34" s="92"/>
      <c r="V34" s="92"/>
      <c r="W34" s="61" t="s">
        <v>267</v>
      </c>
      <c r="X34" s="59"/>
      <c r="Y34" s="59"/>
      <c r="Z34" s="59"/>
    </row>
    <row r="35" s="40" customFormat="1" ht="63" customHeight="1" spans="1:26">
      <c r="A35" s="59">
        <v>28</v>
      </c>
      <c r="B35" s="60" t="s">
        <v>268</v>
      </c>
      <c r="C35" s="61" t="s">
        <v>269</v>
      </c>
      <c r="D35" s="59" t="s">
        <v>107</v>
      </c>
      <c r="E35" s="59" t="s">
        <v>108</v>
      </c>
      <c r="F35" s="59" t="s">
        <v>128</v>
      </c>
      <c r="G35" s="59" t="s">
        <v>270</v>
      </c>
      <c r="H35" s="61" t="s">
        <v>271</v>
      </c>
      <c r="I35" s="59"/>
      <c r="J35" s="82">
        <v>48.6</v>
      </c>
      <c r="K35" s="82">
        <v>48.6</v>
      </c>
      <c r="L35" s="82"/>
      <c r="M35" s="82"/>
      <c r="N35" s="82"/>
      <c r="O35" s="59"/>
      <c r="P35" s="59"/>
      <c r="Q35" s="59">
        <v>5</v>
      </c>
      <c r="R35" s="59">
        <v>17</v>
      </c>
      <c r="S35" s="59"/>
      <c r="T35" s="59"/>
      <c r="U35" s="92">
        <v>44986</v>
      </c>
      <c r="V35" s="92">
        <v>45261</v>
      </c>
      <c r="W35" s="65" t="s">
        <v>272</v>
      </c>
      <c r="X35" s="59" t="s">
        <v>195</v>
      </c>
      <c r="Y35" s="59" t="s">
        <v>195</v>
      </c>
      <c r="Z35" s="59"/>
    </row>
    <row r="36" s="40" customFormat="1" ht="111" customHeight="1" spans="1:26">
      <c r="A36" s="59">
        <v>29</v>
      </c>
      <c r="B36" s="60" t="s">
        <v>273</v>
      </c>
      <c r="C36" s="61" t="s">
        <v>274</v>
      </c>
      <c r="D36" s="59" t="s">
        <v>107</v>
      </c>
      <c r="E36" s="59" t="s">
        <v>108</v>
      </c>
      <c r="F36" s="60" t="s">
        <v>128</v>
      </c>
      <c r="G36" s="59" t="s">
        <v>275</v>
      </c>
      <c r="H36" s="61" t="s">
        <v>276</v>
      </c>
      <c r="I36" s="59"/>
      <c r="J36" s="82">
        <v>80</v>
      </c>
      <c r="K36" s="82">
        <v>80</v>
      </c>
      <c r="L36" s="82"/>
      <c r="M36" s="82"/>
      <c r="N36" s="82"/>
      <c r="O36" s="59"/>
      <c r="P36" s="59"/>
      <c r="Q36" s="98">
        <v>53</v>
      </c>
      <c r="R36" s="59">
        <v>168</v>
      </c>
      <c r="S36" s="59">
        <v>21</v>
      </c>
      <c r="T36" s="59">
        <v>64</v>
      </c>
      <c r="U36" s="93">
        <v>45170</v>
      </c>
      <c r="V36" s="99">
        <v>45261</v>
      </c>
      <c r="W36" s="61" t="s">
        <v>277</v>
      </c>
      <c r="X36" s="59" t="s">
        <v>278</v>
      </c>
      <c r="Y36" s="59" t="s">
        <v>279</v>
      </c>
      <c r="Z36" s="59"/>
    </row>
    <row r="37" s="39" customFormat="1" ht="122" customHeight="1" spans="1:16384">
      <c r="A37" s="59">
        <v>30</v>
      </c>
      <c r="B37" s="175" t="s">
        <v>280</v>
      </c>
      <c r="C37" s="61" t="s">
        <v>281</v>
      </c>
      <c r="D37" s="59" t="s">
        <v>107</v>
      </c>
      <c r="E37" s="59" t="s">
        <v>108</v>
      </c>
      <c r="F37" s="59" t="s">
        <v>154</v>
      </c>
      <c r="G37" s="59" t="s">
        <v>282</v>
      </c>
      <c r="H37" s="59" t="s">
        <v>283</v>
      </c>
      <c r="I37" s="82"/>
      <c r="J37" s="83">
        <v>100</v>
      </c>
      <c r="K37" s="82">
        <v>100</v>
      </c>
      <c r="L37" s="82"/>
      <c r="M37" s="82"/>
      <c r="N37" s="59"/>
      <c r="O37" s="59">
        <v>1</v>
      </c>
      <c r="P37" s="59">
        <v>100</v>
      </c>
      <c r="Q37" s="59">
        <v>46</v>
      </c>
      <c r="R37" s="59">
        <v>207</v>
      </c>
      <c r="S37" s="59">
        <v>18</v>
      </c>
      <c r="T37" s="92">
        <v>81</v>
      </c>
      <c r="U37" s="93">
        <v>45170</v>
      </c>
      <c r="V37" s="99">
        <v>45261</v>
      </c>
      <c r="W37" s="61" t="s">
        <v>284</v>
      </c>
      <c r="X37" s="59" t="s">
        <v>186</v>
      </c>
      <c r="Y37" s="59" t="s">
        <v>279</v>
      </c>
      <c r="Z37" s="60"/>
      <c r="XFD37" s="59"/>
    </row>
    <row r="38" s="40" customFormat="1" ht="63" customHeight="1" spans="1:26">
      <c r="A38" s="59">
        <v>31</v>
      </c>
      <c r="B38" s="60" t="s">
        <v>285</v>
      </c>
      <c r="C38" s="61" t="s">
        <v>286</v>
      </c>
      <c r="D38" s="59" t="s">
        <v>107</v>
      </c>
      <c r="E38" s="59" t="s">
        <v>108</v>
      </c>
      <c r="F38" s="60" t="s">
        <v>238</v>
      </c>
      <c r="G38" s="59" t="s">
        <v>287</v>
      </c>
      <c r="H38" s="61" t="s">
        <v>288</v>
      </c>
      <c r="I38" s="59"/>
      <c r="J38" s="82">
        <v>70</v>
      </c>
      <c r="K38" s="82">
        <v>70</v>
      </c>
      <c r="L38" s="82"/>
      <c r="M38" s="82"/>
      <c r="N38" s="82"/>
      <c r="O38" s="59"/>
      <c r="P38" s="59"/>
      <c r="Q38" s="98">
        <v>200</v>
      </c>
      <c r="R38" s="59">
        <v>800</v>
      </c>
      <c r="S38" s="59">
        <v>41</v>
      </c>
      <c r="T38" s="59">
        <v>167</v>
      </c>
      <c r="U38" s="93">
        <v>45170</v>
      </c>
      <c r="V38" s="99">
        <v>45261</v>
      </c>
      <c r="W38" s="73" t="s">
        <v>289</v>
      </c>
      <c r="X38" s="82" t="s">
        <v>242</v>
      </c>
      <c r="Y38" s="59" t="s">
        <v>279</v>
      </c>
      <c r="Z38" s="59"/>
    </row>
    <row r="39" s="40" customFormat="1" ht="63" customHeight="1" spans="1:26">
      <c r="A39" s="59">
        <v>32</v>
      </c>
      <c r="B39" s="60" t="s">
        <v>290</v>
      </c>
      <c r="C39" s="61" t="s">
        <v>291</v>
      </c>
      <c r="D39" s="59" t="s">
        <v>107</v>
      </c>
      <c r="E39" s="59" t="s">
        <v>108</v>
      </c>
      <c r="F39" s="60" t="s">
        <v>208</v>
      </c>
      <c r="G39" s="59" t="s">
        <v>245</v>
      </c>
      <c r="H39" s="61" t="s">
        <v>292</v>
      </c>
      <c r="I39" s="59"/>
      <c r="J39" s="82">
        <v>140</v>
      </c>
      <c r="K39" s="82">
        <v>140</v>
      </c>
      <c r="L39" s="82"/>
      <c r="M39" s="82"/>
      <c r="N39" s="82"/>
      <c r="O39" s="59">
        <v>2</v>
      </c>
      <c r="P39" s="59">
        <v>140</v>
      </c>
      <c r="Q39" s="68">
        <v>516</v>
      </c>
      <c r="R39" s="68">
        <v>2804</v>
      </c>
      <c r="S39" s="59">
        <v>48</v>
      </c>
      <c r="T39" s="59">
        <v>149</v>
      </c>
      <c r="U39" s="93">
        <v>45170</v>
      </c>
      <c r="V39" s="99">
        <v>45261</v>
      </c>
      <c r="W39" s="65" t="s">
        <v>293</v>
      </c>
      <c r="X39" s="59" t="s">
        <v>213</v>
      </c>
      <c r="Y39" s="59" t="s">
        <v>279</v>
      </c>
      <c r="Z39" s="59"/>
    </row>
    <row r="40" s="40" customFormat="1" ht="79" customHeight="1" spans="1:26">
      <c r="A40" s="59">
        <v>33</v>
      </c>
      <c r="B40" s="60" t="s">
        <v>294</v>
      </c>
      <c r="C40" s="61" t="s">
        <v>295</v>
      </c>
      <c r="D40" s="59" t="s">
        <v>107</v>
      </c>
      <c r="E40" s="59" t="s">
        <v>108</v>
      </c>
      <c r="F40" s="69" t="s">
        <v>128</v>
      </c>
      <c r="G40" s="69" t="s">
        <v>149</v>
      </c>
      <c r="H40" s="61" t="s">
        <v>296</v>
      </c>
      <c r="I40" s="59"/>
      <c r="J40" s="83">
        <v>210</v>
      </c>
      <c r="K40" s="83">
        <v>210</v>
      </c>
      <c r="L40" s="82"/>
      <c r="M40" s="82"/>
      <c r="N40" s="82"/>
      <c r="O40" s="59"/>
      <c r="P40" s="59"/>
      <c r="Q40" s="68">
        <v>336</v>
      </c>
      <c r="R40" s="68">
        <v>1360</v>
      </c>
      <c r="S40" s="68">
        <v>0</v>
      </c>
      <c r="T40" s="68">
        <v>0</v>
      </c>
      <c r="U40" s="93">
        <v>45170</v>
      </c>
      <c r="V40" s="99">
        <v>45261</v>
      </c>
      <c r="W40" s="65" t="s">
        <v>297</v>
      </c>
      <c r="X40" s="59" t="s">
        <v>278</v>
      </c>
      <c r="Y40" s="59" t="s">
        <v>279</v>
      </c>
      <c r="Z40" s="59"/>
    </row>
    <row r="41" s="42" customFormat="1" ht="65" customHeight="1" spans="1:26">
      <c r="A41" s="59">
        <v>34</v>
      </c>
      <c r="B41" s="60" t="s">
        <v>298</v>
      </c>
      <c r="C41" s="61" t="s">
        <v>299</v>
      </c>
      <c r="D41" s="59" t="s">
        <v>107</v>
      </c>
      <c r="E41" s="59" t="s">
        <v>108</v>
      </c>
      <c r="F41" s="59" t="s">
        <v>160</v>
      </c>
      <c r="G41" s="59" t="s">
        <v>300</v>
      </c>
      <c r="H41" s="59" t="s">
        <v>301</v>
      </c>
      <c r="I41" s="86"/>
      <c r="J41" s="82">
        <v>100</v>
      </c>
      <c r="K41" s="82">
        <v>100</v>
      </c>
      <c r="L41" s="59"/>
      <c r="M41" s="59"/>
      <c r="N41" s="59"/>
      <c r="O41" s="59">
        <v>1</v>
      </c>
      <c r="P41" s="82">
        <v>100</v>
      </c>
      <c r="Q41" s="59">
        <v>667</v>
      </c>
      <c r="R41" s="59">
        <v>2568</v>
      </c>
      <c r="S41" s="59">
        <v>30</v>
      </c>
      <c r="T41" s="59">
        <v>76</v>
      </c>
      <c r="U41" s="93">
        <v>45170</v>
      </c>
      <c r="V41" s="99">
        <v>45261</v>
      </c>
      <c r="W41" s="61" t="s">
        <v>302</v>
      </c>
      <c r="X41" s="59" t="s">
        <v>166</v>
      </c>
      <c r="Y41" s="59" t="s">
        <v>279</v>
      </c>
      <c r="Z41" s="86"/>
    </row>
    <row r="42" s="43" customFormat="1" ht="63" customHeight="1" spans="1:26">
      <c r="A42" s="59">
        <v>35</v>
      </c>
      <c r="B42" s="177" t="s">
        <v>303</v>
      </c>
      <c r="C42" s="70" t="s">
        <v>304</v>
      </c>
      <c r="D42" s="71" t="s">
        <v>107</v>
      </c>
      <c r="E42" s="71" t="s">
        <v>108</v>
      </c>
      <c r="F42" s="72" t="s">
        <v>154</v>
      </c>
      <c r="G42" s="72" t="s">
        <v>305</v>
      </c>
      <c r="H42" s="71" t="s">
        <v>306</v>
      </c>
      <c r="I42" s="71"/>
      <c r="J42" s="87">
        <v>50</v>
      </c>
      <c r="K42" s="87">
        <v>50</v>
      </c>
      <c r="L42" s="88"/>
      <c r="M42" s="88"/>
      <c r="N42" s="88"/>
      <c r="O42" s="71">
        <v>1</v>
      </c>
      <c r="P42" s="71">
        <v>50</v>
      </c>
      <c r="Q42" s="71">
        <v>702</v>
      </c>
      <c r="R42" s="71">
        <v>2623</v>
      </c>
      <c r="S42" s="71">
        <v>32</v>
      </c>
      <c r="T42" s="71">
        <v>79</v>
      </c>
      <c r="U42" s="93">
        <v>45170</v>
      </c>
      <c r="V42" s="99">
        <v>45261</v>
      </c>
      <c r="W42" s="100" t="s">
        <v>307</v>
      </c>
      <c r="X42" s="71" t="s">
        <v>186</v>
      </c>
      <c r="Y42" s="71" t="s">
        <v>279</v>
      </c>
      <c r="Z42" s="71"/>
    </row>
    <row r="43" s="40" customFormat="1" ht="194" customHeight="1" spans="1:26">
      <c r="A43" s="59">
        <v>36</v>
      </c>
      <c r="B43" s="176" t="s">
        <v>308</v>
      </c>
      <c r="C43" s="61" t="s">
        <v>309</v>
      </c>
      <c r="D43" s="59" t="s">
        <v>107</v>
      </c>
      <c r="E43" s="59" t="s">
        <v>108</v>
      </c>
      <c r="F43" s="69" t="s">
        <v>310</v>
      </c>
      <c r="G43" s="69" t="s">
        <v>311</v>
      </c>
      <c r="H43" s="59" t="s">
        <v>312</v>
      </c>
      <c r="I43" s="59"/>
      <c r="J43" s="60">
        <v>257.17</v>
      </c>
      <c r="K43" s="60">
        <v>257.17</v>
      </c>
      <c r="L43" s="82"/>
      <c r="M43" s="82"/>
      <c r="N43" s="82"/>
      <c r="O43" s="59">
        <v>2</v>
      </c>
      <c r="P43" s="59">
        <v>53.8</v>
      </c>
      <c r="Q43" s="59">
        <v>472</v>
      </c>
      <c r="R43" s="59">
        <v>1786</v>
      </c>
      <c r="S43" s="59">
        <v>28</v>
      </c>
      <c r="T43" s="59">
        <v>109</v>
      </c>
      <c r="U43" s="92">
        <v>45139</v>
      </c>
      <c r="V43" s="92">
        <v>45992</v>
      </c>
      <c r="W43" s="65" t="s">
        <v>313</v>
      </c>
      <c r="X43" s="59" t="s">
        <v>113</v>
      </c>
      <c r="Y43" s="59" t="s">
        <v>113</v>
      </c>
      <c r="Z43" s="59"/>
    </row>
    <row r="44" s="39" customFormat="1" ht="72" customHeight="1" spans="1:26">
      <c r="A44" s="59">
        <v>37</v>
      </c>
      <c r="B44" s="60" t="s">
        <v>314</v>
      </c>
      <c r="C44" s="61" t="s">
        <v>315</v>
      </c>
      <c r="D44" s="60" t="s">
        <v>107</v>
      </c>
      <c r="E44" s="59" t="s">
        <v>108</v>
      </c>
      <c r="F44" s="59" t="s">
        <v>316</v>
      </c>
      <c r="G44" s="59" t="s">
        <v>317</v>
      </c>
      <c r="H44" s="61" t="s">
        <v>318</v>
      </c>
      <c r="I44" s="59"/>
      <c r="J44" s="82">
        <v>289.32</v>
      </c>
      <c r="K44" s="83">
        <v>289.32</v>
      </c>
      <c r="L44" s="82"/>
      <c r="M44" s="82"/>
      <c r="N44" s="82"/>
      <c r="O44" s="59">
        <f>28+8</f>
        <v>36</v>
      </c>
      <c r="P44" s="59">
        <v>100</v>
      </c>
      <c r="Q44" s="59">
        <v>1459</v>
      </c>
      <c r="R44" s="59">
        <v>6130</v>
      </c>
      <c r="S44" s="59">
        <v>1459</v>
      </c>
      <c r="T44" s="59">
        <v>6130</v>
      </c>
      <c r="U44" s="92">
        <v>44927</v>
      </c>
      <c r="V44" s="92">
        <v>45261</v>
      </c>
      <c r="W44" s="61" t="s">
        <v>319</v>
      </c>
      <c r="X44" s="59" t="s">
        <v>316</v>
      </c>
      <c r="Y44" s="59" t="s">
        <v>320</v>
      </c>
      <c r="Z44" s="59"/>
    </row>
    <row r="45" s="40" customFormat="1" ht="104" customHeight="1" spans="1:26">
      <c r="A45" s="59">
        <v>38</v>
      </c>
      <c r="B45" s="176" t="s">
        <v>321</v>
      </c>
      <c r="C45" s="61" t="s">
        <v>322</v>
      </c>
      <c r="D45" s="60" t="s">
        <v>107</v>
      </c>
      <c r="E45" s="59" t="s">
        <v>108</v>
      </c>
      <c r="F45" s="59" t="s">
        <v>178</v>
      </c>
      <c r="G45" s="59" t="s">
        <v>323</v>
      </c>
      <c r="H45" s="73" t="s">
        <v>324</v>
      </c>
      <c r="I45" s="59"/>
      <c r="J45" s="82">
        <v>40</v>
      </c>
      <c r="K45" s="82">
        <v>40</v>
      </c>
      <c r="L45" s="82"/>
      <c r="M45" s="82"/>
      <c r="N45" s="82"/>
      <c r="O45" s="59">
        <v>4</v>
      </c>
      <c r="P45" s="59">
        <v>20</v>
      </c>
      <c r="Q45" s="59">
        <v>2280</v>
      </c>
      <c r="R45" s="59">
        <v>8892</v>
      </c>
      <c r="S45" s="59"/>
      <c r="T45" s="59"/>
      <c r="U45" s="92">
        <v>45139</v>
      </c>
      <c r="V45" s="92">
        <v>45261</v>
      </c>
      <c r="W45" s="65" t="s">
        <v>325</v>
      </c>
      <c r="X45" s="59" t="s">
        <v>326</v>
      </c>
      <c r="Y45" s="69" t="s">
        <v>113</v>
      </c>
      <c r="Z45" s="59"/>
    </row>
    <row r="46" s="40" customFormat="1" ht="25" customHeight="1" spans="1:26">
      <c r="A46" s="74" t="s">
        <v>58</v>
      </c>
      <c r="B46" s="74"/>
      <c r="C46" s="75" t="s">
        <v>327</v>
      </c>
      <c r="D46" s="59"/>
      <c r="E46" s="74"/>
      <c r="F46" s="74"/>
      <c r="G46" s="74"/>
      <c r="H46" s="61"/>
      <c r="I46" s="59"/>
      <c r="J46" s="89">
        <f>SUM(J47:J50)</f>
        <v>1101</v>
      </c>
      <c r="K46" s="89">
        <f>SUM(K47:K50)</f>
        <v>1101</v>
      </c>
      <c r="L46" s="89"/>
      <c r="M46" s="89"/>
      <c r="N46" s="89"/>
      <c r="O46" s="90"/>
      <c r="P46" s="89"/>
      <c r="Q46" s="90"/>
      <c r="R46" s="90"/>
      <c r="S46" s="90"/>
      <c r="T46" s="90"/>
      <c r="U46" s="82"/>
      <c r="V46" s="82"/>
      <c r="W46" s="61"/>
      <c r="X46" s="59"/>
      <c r="Y46" s="59"/>
      <c r="Z46" s="59"/>
    </row>
    <row r="47" s="39" customFormat="1" ht="135" customHeight="1" spans="1:26">
      <c r="A47" s="59">
        <v>1</v>
      </c>
      <c r="B47" s="60" t="s">
        <v>328</v>
      </c>
      <c r="C47" s="61" t="s">
        <v>329</v>
      </c>
      <c r="D47" s="60" t="s">
        <v>107</v>
      </c>
      <c r="E47" s="59" t="s">
        <v>108</v>
      </c>
      <c r="F47" s="59" t="s">
        <v>128</v>
      </c>
      <c r="G47" s="59" t="s">
        <v>330</v>
      </c>
      <c r="H47" s="61" t="s">
        <v>331</v>
      </c>
      <c r="I47" s="59"/>
      <c r="J47" s="82">
        <v>398</v>
      </c>
      <c r="K47" s="82">
        <v>398</v>
      </c>
      <c r="L47" s="82"/>
      <c r="M47" s="82"/>
      <c r="N47" s="82"/>
      <c r="O47" s="59"/>
      <c r="P47" s="59"/>
      <c r="Q47" s="68">
        <v>825</v>
      </c>
      <c r="R47" s="68">
        <v>3234</v>
      </c>
      <c r="S47" s="59">
        <v>1</v>
      </c>
      <c r="T47" s="59">
        <v>6</v>
      </c>
      <c r="U47" s="92">
        <v>45139</v>
      </c>
      <c r="V47" s="92">
        <v>45323</v>
      </c>
      <c r="W47" s="65" t="s">
        <v>332</v>
      </c>
      <c r="X47" s="82" t="s">
        <v>278</v>
      </c>
      <c r="Y47" s="82" t="s">
        <v>113</v>
      </c>
      <c r="Z47" s="59"/>
    </row>
    <row r="48" s="40" customFormat="1" ht="64" customHeight="1" spans="1:26">
      <c r="A48" s="59">
        <v>2</v>
      </c>
      <c r="B48" s="60" t="s">
        <v>333</v>
      </c>
      <c r="C48" s="61" t="s">
        <v>334</v>
      </c>
      <c r="D48" s="60" t="s">
        <v>107</v>
      </c>
      <c r="E48" s="59" t="s">
        <v>108</v>
      </c>
      <c r="F48" s="59" t="s">
        <v>189</v>
      </c>
      <c r="G48" s="59" t="s">
        <v>262</v>
      </c>
      <c r="H48" s="61" t="s">
        <v>335</v>
      </c>
      <c r="I48" s="59"/>
      <c r="J48" s="82">
        <v>27</v>
      </c>
      <c r="K48" s="82">
        <v>27</v>
      </c>
      <c r="L48" s="82"/>
      <c r="M48" s="82"/>
      <c r="N48" s="82"/>
      <c r="O48" s="59"/>
      <c r="P48" s="82"/>
      <c r="Q48" s="69">
        <v>73</v>
      </c>
      <c r="R48" s="68">
        <v>308</v>
      </c>
      <c r="S48" s="59">
        <v>7</v>
      </c>
      <c r="T48" s="59">
        <v>22</v>
      </c>
      <c r="U48" s="95" t="s">
        <v>192</v>
      </c>
      <c r="V48" s="95" t="s">
        <v>164</v>
      </c>
      <c r="W48" s="65" t="s">
        <v>336</v>
      </c>
      <c r="X48" s="82" t="s">
        <v>194</v>
      </c>
      <c r="Y48" s="82" t="s">
        <v>113</v>
      </c>
      <c r="Z48" s="59"/>
    </row>
    <row r="49" s="39" customFormat="1" ht="69" customHeight="1" spans="1:26">
      <c r="A49" s="59">
        <v>3</v>
      </c>
      <c r="B49" s="60" t="s">
        <v>337</v>
      </c>
      <c r="C49" s="61" t="s">
        <v>338</v>
      </c>
      <c r="D49" s="60" t="s">
        <v>107</v>
      </c>
      <c r="E49" s="59" t="s">
        <v>108</v>
      </c>
      <c r="F49" s="59" t="s">
        <v>160</v>
      </c>
      <c r="G49" s="59" t="s">
        <v>339</v>
      </c>
      <c r="H49" s="61" t="s">
        <v>340</v>
      </c>
      <c r="I49" s="59"/>
      <c r="J49" s="82">
        <v>350</v>
      </c>
      <c r="K49" s="82">
        <v>350</v>
      </c>
      <c r="L49" s="82"/>
      <c r="M49" s="82"/>
      <c r="N49" s="82"/>
      <c r="O49" s="59">
        <v>1</v>
      </c>
      <c r="P49" s="59">
        <v>350</v>
      </c>
      <c r="Q49" s="59">
        <v>504</v>
      </c>
      <c r="R49" s="59">
        <v>1816</v>
      </c>
      <c r="S49" s="59">
        <v>17</v>
      </c>
      <c r="T49" s="59">
        <v>56</v>
      </c>
      <c r="U49" s="92">
        <v>45139</v>
      </c>
      <c r="V49" s="92">
        <v>45474</v>
      </c>
      <c r="W49" s="65" t="s">
        <v>341</v>
      </c>
      <c r="X49" s="59" t="s">
        <v>113</v>
      </c>
      <c r="Y49" s="59" t="s">
        <v>113</v>
      </c>
      <c r="Z49" s="59"/>
    </row>
    <row r="50" s="39" customFormat="1" ht="223" customHeight="1" spans="1:26">
      <c r="A50" s="59">
        <v>4</v>
      </c>
      <c r="B50" s="60" t="s">
        <v>342</v>
      </c>
      <c r="C50" s="61" t="s">
        <v>343</v>
      </c>
      <c r="D50" s="60" t="s">
        <v>107</v>
      </c>
      <c r="E50" s="59" t="s">
        <v>108</v>
      </c>
      <c r="F50" s="60" t="s">
        <v>344</v>
      </c>
      <c r="G50" s="59" t="s">
        <v>345</v>
      </c>
      <c r="H50" s="76" t="s">
        <v>346</v>
      </c>
      <c r="I50" s="59"/>
      <c r="J50" s="82">
        <v>326</v>
      </c>
      <c r="K50" s="82">
        <v>326</v>
      </c>
      <c r="L50" s="82"/>
      <c r="M50" s="82"/>
      <c r="N50" s="82"/>
      <c r="O50" s="59">
        <v>1</v>
      </c>
      <c r="P50" s="59">
        <v>326</v>
      </c>
      <c r="Q50" s="59">
        <v>125</v>
      </c>
      <c r="R50" s="59">
        <v>492</v>
      </c>
      <c r="S50" s="59">
        <v>3</v>
      </c>
      <c r="T50" s="59">
        <v>11</v>
      </c>
      <c r="U50" s="101" t="s">
        <v>347</v>
      </c>
      <c r="V50" s="101" t="s">
        <v>164</v>
      </c>
      <c r="W50" s="102" t="s">
        <v>348</v>
      </c>
      <c r="X50" s="84" t="s">
        <v>349</v>
      </c>
      <c r="Y50" s="69" t="s">
        <v>113</v>
      </c>
      <c r="Z50" s="59"/>
    </row>
    <row r="51" s="40" customFormat="1" ht="31" customHeight="1" spans="1:26">
      <c r="A51" s="74" t="s">
        <v>63</v>
      </c>
      <c r="B51" s="74"/>
      <c r="C51" s="75" t="s">
        <v>350</v>
      </c>
      <c r="D51" s="59"/>
      <c r="E51" s="74"/>
      <c r="F51" s="74"/>
      <c r="G51" s="74"/>
      <c r="H51" s="61"/>
      <c r="I51" s="59"/>
      <c r="J51" s="89">
        <f>J52</f>
        <v>200</v>
      </c>
      <c r="K51" s="89">
        <f>K52</f>
        <v>200</v>
      </c>
      <c r="L51" s="89"/>
      <c r="M51" s="89"/>
      <c r="N51" s="89"/>
      <c r="O51" s="90"/>
      <c r="P51" s="89"/>
      <c r="Q51" s="90"/>
      <c r="R51" s="90"/>
      <c r="S51" s="90"/>
      <c r="T51" s="90"/>
      <c r="U51" s="59"/>
      <c r="V51" s="59"/>
      <c r="W51" s="61"/>
      <c r="X51" s="59"/>
      <c r="Y51" s="59"/>
      <c r="Z51" s="59"/>
    </row>
    <row r="52" s="40" customFormat="1" ht="91" customHeight="1" spans="1:26">
      <c r="A52" s="59">
        <v>1</v>
      </c>
      <c r="B52" s="176" t="s">
        <v>351</v>
      </c>
      <c r="C52" s="61" t="s">
        <v>352</v>
      </c>
      <c r="D52" s="59" t="s">
        <v>107</v>
      </c>
      <c r="E52" s="59" t="s">
        <v>108</v>
      </c>
      <c r="F52" s="66" t="s">
        <v>353</v>
      </c>
      <c r="G52" s="66" t="s">
        <v>354</v>
      </c>
      <c r="H52" s="61" t="s">
        <v>355</v>
      </c>
      <c r="I52" s="59" t="s">
        <v>218</v>
      </c>
      <c r="J52" s="82">
        <v>200</v>
      </c>
      <c r="K52" s="82">
        <v>200</v>
      </c>
      <c r="L52" s="82"/>
      <c r="M52" s="82"/>
      <c r="N52" s="82"/>
      <c r="O52" s="59">
        <v>5</v>
      </c>
      <c r="P52" s="59">
        <v>200</v>
      </c>
      <c r="Q52" s="59">
        <v>115</v>
      </c>
      <c r="R52" s="59">
        <v>345</v>
      </c>
      <c r="S52" s="59">
        <v>10</v>
      </c>
      <c r="T52" s="59">
        <v>25</v>
      </c>
      <c r="U52" s="92">
        <v>45200</v>
      </c>
      <c r="V52" s="92">
        <v>45261</v>
      </c>
      <c r="W52" s="61" t="s">
        <v>356</v>
      </c>
      <c r="X52" s="59" t="s">
        <v>195</v>
      </c>
      <c r="Y52" s="59" t="s">
        <v>195</v>
      </c>
      <c r="Z52" s="59"/>
    </row>
    <row r="53" s="40" customFormat="1" ht="24" customHeight="1" spans="1:26">
      <c r="A53" s="74" t="s">
        <v>66</v>
      </c>
      <c r="B53" s="74"/>
      <c r="C53" s="75" t="s">
        <v>357</v>
      </c>
      <c r="D53" s="59"/>
      <c r="E53" s="74"/>
      <c r="F53" s="74"/>
      <c r="G53" s="74"/>
      <c r="H53" s="61"/>
      <c r="I53" s="59"/>
      <c r="J53" s="89"/>
      <c r="K53" s="89"/>
      <c r="L53" s="89"/>
      <c r="M53" s="89"/>
      <c r="N53" s="89"/>
      <c r="O53" s="90"/>
      <c r="P53" s="89"/>
      <c r="Q53" s="90"/>
      <c r="R53" s="90"/>
      <c r="S53" s="90"/>
      <c r="T53" s="90"/>
      <c r="U53" s="59"/>
      <c r="V53" s="59"/>
      <c r="W53" s="61"/>
      <c r="X53" s="59"/>
      <c r="Y53" s="59"/>
      <c r="Z53" s="59"/>
    </row>
    <row r="54" s="40" customFormat="1" ht="24" customHeight="1" spans="1:26">
      <c r="A54" s="74" t="s">
        <v>358</v>
      </c>
      <c r="B54" s="74"/>
      <c r="C54" s="75" t="s">
        <v>359</v>
      </c>
      <c r="D54" s="59"/>
      <c r="E54" s="74"/>
      <c r="F54" s="74"/>
      <c r="G54" s="74"/>
      <c r="H54" s="61"/>
      <c r="I54" s="59"/>
      <c r="J54" s="89">
        <v>600</v>
      </c>
      <c r="K54" s="89">
        <v>600</v>
      </c>
      <c r="L54" s="89"/>
      <c r="M54" s="89"/>
      <c r="N54" s="89"/>
      <c r="O54" s="90"/>
      <c r="P54" s="89"/>
      <c r="Q54" s="90"/>
      <c r="R54" s="90"/>
      <c r="S54" s="90"/>
      <c r="T54" s="90"/>
      <c r="U54" s="59"/>
      <c r="V54" s="59"/>
      <c r="W54" s="61"/>
      <c r="X54" s="59"/>
      <c r="Y54" s="59"/>
      <c r="Z54" s="59"/>
    </row>
    <row r="55" s="40" customFormat="1" ht="93" customHeight="1" spans="1:26">
      <c r="A55" s="59">
        <v>1</v>
      </c>
      <c r="B55" s="175" t="s">
        <v>360</v>
      </c>
      <c r="C55" s="61" t="s">
        <v>361</v>
      </c>
      <c r="D55" s="59" t="s">
        <v>107</v>
      </c>
      <c r="E55" s="59" t="s">
        <v>148</v>
      </c>
      <c r="F55" s="77" t="s">
        <v>128</v>
      </c>
      <c r="G55" s="59" t="s">
        <v>149</v>
      </c>
      <c r="H55" s="73" t="s">
        <v>362</v>
      </c>
      <c r="I55" s="59"/>
      <c r="J55" s="82">
        <v>600</v>
      </c>
      <c r="K55" s="82">
        <v>600</v>
      </c>
      <c r="L55" s="82"/>
      <c r="M55" s="82"/>
      <c r="N55" s="82"/>
      <c r="O55" s="68"/>
      <c r="P55" s="82"/>
      <c r="Q55" s="68">
        <v>336</v>
      </c>
      <c r="R55" s="68">
        <v>1360</v>
      </c>
      <c r="S55" s="68">
        <v>0</v>
      </c>
      <c r="T55" s="68">
        <v>0</v>
      </c>
      <c r="U55" s="92">
        <v>45200</v>
      </c>
      <c r="V55" s="92">
        <v>45474</v>
      </c>
      <c r="W55" s="65" t="s">
        <v>363</v>
      </c>
      <c r="X55" s="59" t="s">
        <v>278</v>
      </c>
      <c r="Y55" s="59" t="s">
        <v>320</v>
      </c>
      <c r="Z55" s="59"/>
    </row>
    <row r="56" s="40" customFormat="1" ht="31" customHeight="1" spans="1:26">
      <c r="A56" s="74" t="s">
        <v>364</v>
      </c>
      <c r="B56" s="74"/>
      <c r="C56" s="75" t="s">
        <v>365</v>
      </c>
      <c r="D56" s="59"/>
      <c r="E56" s="74"/>
      <c r="F56" s="74"/>
      <c r="G56" s="74"/>
      <c r="H56" s="61"/>
      <c r="I56" s="59"/>
      <c r="J56" s="89"/>
      <c r="K56" s="89"/>
      <c r="L56" s="89"/>
      <c r="M56" s="89"/>
      <c r="N56" s="89"/>
      <c r="O56" s="90"/>
      <c r="P56" s="89"/>
      <c r="Q56" s="90"/>
      <c r="R56" s="90"/>
      <c r="S56" s="90"/>
      <c r="T56" s="90"/>
      <c r="U56" s="59"/>
      <c r="V56" s="59"/>
      <c r="W56" s="61"/>
      <c r="X56" s="59"/>
      <c r="Y56" s="59"/>
      <c r="Z56" s="59"/>
    </row>
    <row r="57" s="40" customFormat="1" ht="23" customHeight="1" spans="1:26">
      <c r="A57" s="74" t="s">
        <v>366</v>
      </c>
      <c r="B57" s="74"/>
      <c r="C57" s="75" t="s">
        <v>367</v>
      </c>
      <c r="D57" s="59"/>
      <c r="E57" s="74"/>
      <c r="F57" s="74"/>
      <c r="G57" s="74"/>
      <c r="H57" s="61"/>
      <c r="I57" s="59"/>
      <c r="J57" s="89"/>
      <c r="K57" s="89"/>
      <c r="L57" s="89"/>
      <c r="M57" s="89"/>
      <c r="N57" s="89"/>
      <c r="O57" s="90"/>
      <c r="P57" s="89"/>
      <c r="Q57" s="90"/>
      <c r="R57" s="90"/>
      <c r="S57" s="90"/>
      <c r="T57" s="90"/>
      <c r="U57" s="59"/>
      <c r="V57" s="59"/>
      <c r="W57" s="61"/>
      <c r="X57" s="59"/>
      <c r="Y57" s="59"/>
      <c r="Z57" s="59"/>
    </row>
    <row r="58" s="40" customFormat="1" ht="23" customHeight="1" spans="1:26">
      <c r="A58" s="74" t="s">
        <v>368</v>
      </c>
      <c r="B58" s="74"/>
      <c r="C58" s="75" t="s">
        <v>369</v>
      </c>
      <c r="D58" s="59"/>
      <c r="E58" s="74"/>
      <c r="F58" s="59"/>
      <c r="G58" s="59"/>
      <c r="H58" s="61"/>
      <c r="I58" s="59"/>
      <c r="J58" s="89">
        <v>32.4</v>
      </c>
      <c r="K58" s="89">
        <v>32.4</v>
      </c>
      <c r="L58" s="89"/>
      <c r="M58" s="89"/>
      <c r="N58" s="89"/>
      <c r="O58" s="90"/>
      <c r="P58" s="89"/>
      <c r="Q58" s="90"/>
      <c r="R58" s="90"/>
      <c r="S58" s="90"/>
      <c r="T58" s="90"/>
      <c r="U58" s="59"/>
      <c r="V58" s="59"/>
      <c r="W58" s="61"/>
      <c r="X58" s="59"/>
      <c r="Y58" s="59"/>
      <c r="Z58" s="59"/>
    </row>
    <row r="59" s="40" customFormat="1" ht="89" customHeight="1" spans="1:26">
      <c r="A59" s="59">
        <v>1</v>
      </c>
      <c r="B59" s="60" t="s">
        <v>370</v>
      </c>
      <c r="C59" s="61" t="s">
        <v>371</v>
      </c>
      <c r="D59" s="59" t="s">
        <v>249</v>
      </c>
      <c r="E59" s="59" t="s">
        <v>148</v>
      </c>
      <c r="F59" s="59" t="s">
        <v>128</v>
      </c>
      <c r="G59" s="59" t="s">
        <v>270</v>
      </c>
      <c r="H59" s="61" t="s">
        <v>372</v>
      </c>
      <c r="I59" s="59"/>
      <c r="J59" s="82">
        <v>32.4</v>
      </c>
      <c r="K59" s="82">
        <v>32.4</v>
      </c>
      <c r="L59" s="82"/>
      <c r="M59" s="82"/>
      <c r="N59" s="82"/>
      <c r="O59" s="68"/>
      <c r="P59" s="82"/>
      <c r="Q59" s="59">
        <v>5</v>
      </c>
      <c r="R59" s="59">
        <v>17</v>
      </c>
      <c r="S59" s="59"/>
      <c r="T59" s="59"/>
      <c r="U59" s="92">
        <v>44986</v>
      </c>
      <c r="V59" s="92">
        <v>45261</v>
      </c>
      <c r="W59" s="61" t="s">
        <v>373</v>
      </c>
      <c r="X59" s="59" t="s">
        <v>195</v>
      </c>
      <c r="Y59" s="59" t="s">
        <v>195</v>
      </c>
      <c r="Z59" s="59"/>
    </row>
    <row r="60" s="40" customFormat="1" ht="23" customHeight="1" spans="1:26">
      <c r="A60" s="74" t="s">
        <v>374</v>
      </c>
      <c r="B60" s="74"/>
      <c r="C60" s="75" t="s">
        <v>375</v>
      </c>
      <c r="D60" s="59"/>
      <c r="E60" s="74"/>
      <c r="F60" s="74"/>
      <c r="G60" s="74"/>
      <c r="H60" s="61"/>
      <c r="I60" s="59"/>
      <c r="J60" s="89">
        <f>SUM(J61:J68)</f>
        <v>1041.94</v>
      </c>
      <c r="K60" s="89">
        <f>SUM(K61:K68)</f>
        <v>1041.94</v>
      </c>
      <c r="L60" s="89"/>
      <c r="M60" s="89"/>
      <c r="N60" s="89"/>
      <c r="O60" s="90"/>
      <c r="P60" s="89"/>
      <c r="Q60" s="90"/>
      <c r="R60" s="90"/>
      <c r="S60" s="90"/>
      <c r="T60" s="90"/>
      <c r="U60" s="82"/>
      <c r="V60" s="82"/>
      <c r="W60" s="61"/>
      <c r="X60" s="59"/>
      <c r="Y60" s="59"/>
      <c r="Z60" s="59"/>
    </row>
    <row r="61" s="40" customFormat="1" ht="144" customHeight="1" spans="1:26">
      <c r="A61" s="59">
        <v>1</v>
      </c>
      <c r="B61" s="60" t="s">
        <v>376</v>
      </c>
      <c r="C61" s="61" t="s">
        <v>377</v>
      </c>
      <c r="D61" s="59" t="s">
        <v>249</v>
      </c>
      <c r="E61" s="59" t="s">
        <v>148</v>
      </c>
      <c r="F61" s="59" t="s">
        <v>160</v>
      </c>
      <c r="G61" s="59" t="s">
        <v>339</v>
      </c>
      <c r="H61" s="61" t="s">
        <v>378</v>
      </c>
      <c r="I61" s="59"/>
      <c r="J61" s="82">
        <v>300</v>
      </c>
      <c r="K61" s="82">
        <v>300</v>
      </c>
      <c r="L61" s="82"/>
      <c r="M61" s="82"/>
      <c r="N61" s="82"/>
      <c r="O61" s="68">
        <v>1</v>
      </c>
      <c r="P61" s="82">
        <v>300</v>
      </c>
      <c r="Q61" s="68">
        <v>133</v>
      </c>
      <c r="R61" s="68">
        <v>554</v>
      </c>
      <c r="S61" s="68">
        <v>83</v>
      </c>
      <c r="T61" s="68">
        <v>278</v>
      </c>
      <c r="U61" s="92">
        <v>45017</v>
      </c>
      <c r="V61" s="92">
        <v>45261</v>
      </c>
      <c r="W61" s="61" t="s">
        <v>379</v>
      </c>
      <c r="X61" s="59" t="s">
        <v>166</v>
      </c>
      <c r="Y61" s="59" t="s">
        <v>380</v>
      </c>
      <c r="Z61" s="59"/>
    </row>
    <row r="62" s="40" customFormat="1" ht="79" customHeight="1" spans="1:26">
      <c r="A62" s="59">
        <v>2</v>
      </c>
      <c r="B62" s="60" t="s">
        <v>381</v>
      </c>
      <c r="C62" s="61" t="s">
        <v>382</v>
      </c>
      <c r="D62" s="59" t="s">
        <v>249</v>
      </c>
      <c r="E62" s="59" t="s">
        <v>148</v>
      </c>
      <c r="F62" s="59" t="s">
        <v>383</v>
      </c>
      <c r="G62" s="59" t="s">
        <v>384</v>
      </c>
      <c r="H62" s="61" t="s">
        <v>385</v>
      </c>
      <c r="I62" s="59"/>
      <c r="J62" s="82">
        <v>300</v>
      </c>
      <c r="K62" s="82">
        <v>300</v>
      </c>
      <c r="L62" s="82"/>
      <c r="M62" s="82"/>
      <c r="N62" s="82"/>
      <c r="O62" s="68">
        <v>2</v>
      </c>
      <c r="P62" s="82">
        <v>140</v>
      </c>
      <c r="Q62" s="68">
        <v>453</v>
      </c>
      <c r="R62" s="68">
        <v>1736</v>
      </c>
      <c r="S62" s="68">
        <v>80</v>
      </c>
      <c r="T62" s="68">
        <v>280</v>
      </c>
      <c r="U62" s="92">
        <v>44927</v>
      </c>
      <c r="V62" s="92">
        <v>45261</v>
      </c>
      <c r="W62" s="61" t="s">
        <v>386</v>
      </c>
      <c r="X62" s="59" t="s">
        <v>113</v>
      </c>
      <c r="Y62" s="59" t="s">
        <v>113</v>
      </c>
      <c r="Z62" s="82"/>
    </row>
    <row r="63" s="40" customFormat="1" ht="240" customHeight="1" spans="1:26">
      <c r="A63" s="59">
        <v>3</v>
      </c>
      <c r="B63" s="60" t="s">
        <v>387</v>
      </c>
      <c r="C63" s="61" t="s">
        <v>388</v>
      </c>
      <c r="D63" s="59" t="s">
        <v>249</v>
      </c>
      <c r="E63" s="59" t="s">
        <v>148</v>
      </c>
      <c r="F63" s="59" t="s">
        <v>389</v>
      </c>
      <c r="G63" s="59" t="s">
        <v>390</v>
      </c>
      <c r="H63" s="61" t="s">
        <v>391</v>
      </c>
      <c r="I63" s="59"/>
      <c r="J63" s="82">
        <v>356.94</v>
      </c>
      <c r="K63" s="82">
        <v>356.94</v>
      </c>
      <c r="L63" s="82"/>
      <c r="M63" s="82"/>
      <c r="N63" s="82"/>
      <c r="O63" s="68">
        <v>5</v>
      </c>
      <c r="P63" s="82">
        <v>214.84</v>
      </c>
      <c r="Q63" s="68">
        <v>1956</v>
      </c>
      <c r="R63" s="68">
        <v>7585</v>
      </c>
      <c r="S63" s="68">
        <v>97</v>
      </c>
      <c r="T63" s="68">
        <v>407</v>
      </c>
      <c r="U63" s="92">
        <v>44986</v>
      </c>
      <c r="V63" s="92">
        <v>45261</v>
      </c>
      <c r="W63" s="61" t="s">
        <v>392</v>
      </c>
      <c r="X63" s="59" t="s">
        <v>113</v>
      </c>
      <c r="Y63" s="59" t="s">
        <v>113</v>
      </c>
      <c r="Z63" s="59"/>
    </row>
    <row r="64" s="40" customFormat="1" ht="50" customHeight="1" spans="1:26">
      <c r="A64" s="59">
        <v>4</v>
      </c>
      <c r="B64" s="60" t="s">
        <v>393</v>
      </c>
      <c r="C64" s="67" t="s">
        <v>394</v>
      </c>
      <c r="D64" s="59" t="s">
        <v>249</v>
      </c>
      <c r="E64" s="59" t="s">
        <v>148</v>
      </c>
      <c r="F64" s="66" t="s">
        <v>128</v>
      </c>
      <c r="G64" s="66" t="s">
        <v>395</v>
      </c>
      <c r="H64" s="67" t="s">
        <v>396</v>
      </c>
      <c r="I64" s="59"/>
      <c r="J64" s="82">
        <v>15</v>
      </c>
      <c r="K64" s="82">
        <v>15</v>
      </c>
      <c r="L64" s="82"/>
      <c r="M64" s="82"/>
      <c r="N64" s="82"/>
      <c r="O64" s="68"/>
      <c r="P64" s="82"/>
      <c r="Q64" s="68">
        <v>244</v>
      </c>
      <c r="R64" s="68">
        <v>854</v>
      </c>
      <c r="S64" s="68">
        <v>10</v>
      </c>
      <c r="T64" s="68">
        <v>19</v>
      </c>
      <c r="U64" s="92">
        <v>45139</v>
      </c>
      <c r="V64" s="92">
        <v>45627</v>
      </c>
      <c r="W64" s="61" t="s">
        <v>397</v>
      </c>
      <c r="X64" s="59" t="s">
        <v>278</v>
      </c>
      <c r="Y64" s="82" t="s">
        <v>380</v>
      </c>
      <c r="Z64" s="59"/>
    </row>
    <row r="65" s="40" customFormat="1" ht="160" customHeight="1" spans="1:26">
      <c r="A65" s="59">
        <v>5</v>
      </c>
      <c r="B65" s="60" t="s">
        <v>398</v>
      </c>
      <c r="C65" s="67" t="s">
        <v>399</v>
      </c>
      <c r="D65" s="59" t="s">
        <v>249</v>
      </c>
      <c r="E65" s="59" t="s">
        <v>148</v>
      </c>
      <c r="F65" s="63" t="s">
        <v>208</v>
      </c>
      <c r="G65" s="59" t="s">
        <v>245</v>
      </c>
      <c r="H65" s="103" t="s">
        <v>400</v>
      </c>
      <c r="I65" s="59"/>
      <c r="J65" s="83">
        <v>10</v>
      </c>
      <c r="K65" s="83">
        <v>10</v>
      </c>
      <c r="L65" s="82"/>
      <c r="M65" s="82"/>
      <c r="N65" s="82"/>
      <c r="O65" s="68">
        <v>1</v>
      </c>
      <c r="P65" s="82">
        <v>10</v>
      </c>
      <c r="Q65" s="68">
        <v>216</v>
      </c>
      <c r="R65" s="68">
        <v>756</v>
      </c>
      <c r="S65" s="59">
        <v>32</v>
      </c>
      <c r="T65" s="59">
        <v>126</v>
      </c>
      <c r="U65" s="92">
        <v>45139</v>
      </c>
      <c r="V65" s="92">
        <v>45261</v>
      </c>
      <c r="W65" s="61" t="s">
        <v>401</v>
      </c>
      <c r="X65" s="59" t="s">
        <v>213</v>
      </c>
      <c r="Y65" s="59" t="s">
        <v>175</v>
      </c>
      <c r="Z65" s="59"/>
    </row>
    <row r="66" s="40" customFormat="1" ht="81" customHeight="1" spans="1:26">
      <c r="A66" s="59">
        <v>6</v>
      </c>
      <c r="B66" s="60" t="s">
        <v>402</v>
      </c>
      <c r="C66" s="67" t="s">
        <v>403</v>
      </c>
      <c r="D66" s="59" t="s">
        <v>249</v>
      </c>
      <c r="E66" s="59" t="s">
        <v>148</v>
      </c>
      <c r="F66" s="63" t="s">
        <v>231</v>
      </c>
      <c r="G66" s="59" t="s">
        <v>232</v>
      </c>
      <c r="H66" s="103" t="s">
        <v>404</v>
      </c>
      <c r="I66" s="59"/>
      <c r="J66" s="60">
        <v>10</v>
      </c>
      <c r="K66" s="60">
        <v>10</v>
      </c>
      <c r="L66" s="82"/>
      <c r="M66" s="82"/>
      <c r="N66" s="82"/>
      <c r="O66" s="68">
        <v>1</v>
      </c>
      <c r="P66" s="82">
        <v>10</v>
      </c>
      <c r="Q66" s="68">
        <v>169</v>
      </c>
      <c r="R66" s="68">
        <v>747</v>
      </c>
      <c r="S66" s="68">
        <v>8</v>
      </c>
      <c r="T66" s="68">
        <v>16</v>
      </c>
      <c r="U66" s="92">
        <v>45139</v>
      </c>
      <c r="V66" s="92">
        <v>45200</v>
      </c>
      <c r="W66" s="61" t="s">
        <v>405</v>
      </c>
      <c r="X66" s="59" t="s">
        <v>235</v>
      </c>
      <c r="Y66" s="59" t="s">
        <v>175</v>
      </c>
      <c r="Z66" s="59"/>
    </row>
    <row r="67" s="40" customFormat="1" ht="52" customHeight="1" spans="1:26">
      <c r="A67" s="59">
        <v>7</v>
      </c>
      <c r="B67" s="60" t="s">
        <v>406</v>
      </c>
      <c r="C67" s="67" t="s">
        <v>407</v>
      </c>
      <c r="D67" s="59" t="s">
        <v>249</v>
      </c>
      <c r="E67" s="59" t="s">
        <v>148</v>
      </c>
      <c r="F67" s="63" t="s">
        <v>128</v>
      </c>
      <c r="G67" s="59" t="s">
        <v>408</v>
      </c>
      <c r="H67" s="103" t="s">
        <v>409</v>
      </c>
      <c r="I67" s="59"/>
      <c r="J67" s="83">
        <v>10</v>
      </c>
      <c r="K67" s="83">
        <v>10</v>
      </c>
      <c r="L67" s="82"/>
      <c r="M67" s="82"/>
      <c r="N67" s="82"/>
      <c r="O67" s="68"/>
      <c r="P67" s="82"/>
      <c r="Q67" s="68">
        <v>212</v>
      </c>
      <c r="R67" s="68">
        <v>751</v>
      </c>
      <c r="S67" s="68">
        <v>7</v>
      </c>
      <c r="T67" s="68">
        <v>13</v>
      </c>
      <c r="U67" s="92">
        <v>45139</v>
      </c>
      <c r="V67" s="92">
        <v>45627</v>
      </c>
      <c r="W67" s="61" t="s">
        <v>410</v>
      </c>
      <c r="X67" s="59" t="s">
        <v>278</v>
      </c>
      <c r="Y67" s="59" t="s">
        <v>175</v>
      </c>
      <c r="Z67" s="59"/>
    </row>
    <row r="68" s="40" customFormat="1" ht="79" customHeight="1" spans="1:26">
      <c r="A68" s="59">
        <v>8</v>
      </c>
      <c r="B68" s="60" t="s">
        <v>411</v>
      </c>
      <c r="C68" s="103" t="s">
        <v>412</v>
      </c>
      <c r="D68" s="59" t="s">
        <v>249</v>
      </c>
      <c r="E68" s="59" t="s">
        <v>148</v>
      </c>
      <c r="F68" s="63" t="s">
        <v>344</v>
      </c>
      <c r="G68" s="63" t="s">
        <v>413</v>
      </c>
      <c r="H68" s="103" t="s">
        <v>414</v>
      </c>
      <c r="I68" s="59"/>
      <c r="J68" s="83">
        <v>40</v>
      </c>
      <c r="K68" s="83">
        <v>40</v>
      </c>
      <c r="L68" s="82"/>
      <c r="M68" s="82"/>
      <c r="N68" s="82"/>
      <c r="O68" s="63">
        <v>1</v>
      </c>
      <c r="P68" s="63">
        <v>40</v>
      </c>
      <c r="Q68" s="63">
        <v>168</v>
      </c>
      <c r="R68" s="63">
        <v>618</v>
      </c>
      <c r="S68" s="63">
        <v>22</v>
      </c>
      <c r="T68" s="63">
        <v>72</v>
      </c>
      <c r="U68" s="91">
        <v>45078</v>
      </c>
      <c r="V68" s="99">
        <v>45261</v>
      </c>
      <c r="W68" s="103" t="s">
        <v>415</v>
      </c>
      <c r="X68" s="59" t="s">
        <v>349</v>
      </c>
      <c r="Y68" s="69" t="s">
        <v>380</v>
      </c>
      <c r="Z68" s="59"/>
    </row>
    <row r="69" s="38" customFormat="1" ht="30" customHeight="1" spans="1:26">
      <c r="A69" s="74" t="s">
        <v>416</v>
      </c>
      <c r="B69" s="74"/>
      <c r="C69" s="75" t="s">
        <v>417</v>
      </c>
      <c r="D69" s="59"/>
      <c r="E69" s="74"/>
      <c r="F69" s="74"/>
      <c r="G69" s="74"/>
      <c r="H69" s="75"/>
      <c r="I69" s="74"/>
      <c r="J69" s="89"/>
      <c r="K69" s="89"/>
      <c r="L69" s="89"/>
      <c r="M69" s="89"/>
      <c r="N69" s="89"/>
      <c r="O69" s="90"/>
      <c r="P69" s="89"/>
      <c r="Q69" s="90"/>
      <c r="R69" s="90"/>
      <c r="S69" s="90"/>
      <c r="T69" s="90"/>
      <c r="U69" s="74"/>
      <c r="V69" s="74"/>
      <c r="W69" s="75"/>
      <c r="X69" s="74"/>
      <c r="Y69" s="74"/>
      <c r="Z69" s="74"/>
    </row>
    <row r="70" s="40" customFormat="1" ht="23" customHeight="1" spans="1:26">
      <c r="A70" s="74" t="s">
        <v>418</v>
      </c>
      <c r="B70" s="74"/>
      <c r="C70" s="75" t="s">
        <v>419</v>
      </c>
      <c r="D70" s="59"/>
      <c r="E70" s="74"/>
      <c r="F70" s="74"/>
      <c r="G70" s="74"/>
      <c r="H70" s="61"/>
      <c r="I70" s="59"/>
      <c r="J70" s="89"/>
      <c r="K70" s="89"/>
      <c r="L70" s="89"/>
      <c r="M70" s="89"/>
      <c r="N70" s="89"/>
      <c r="O70" s="90"/>
      <c r="P70" s="89"/>
      <c r="Q70" s="90"/>
      <c r="R70" s="90"/>
      <c r="S70" s="90"/>
      <c r="T70" s="90"/>
      <c r="U70" s="59"/>
      <c r="V70" s="59"/>
      <c r="W70" s="61"/>
      <c r="X70" s="59"/>
      <c r="Y70" s="59"/>
      <c r="Z70" s="59"/>
    </row>
    <row r="71" s="40" customFormat="1" ht="23" customHeight="1" spans="1:26">
      <c r="A71" s="74" t="s">
        <v>420</v>
      </c>
      <c r="B71" s="74"/>
      <c r="C71" s="75" t="s">
        <v>421</v>
      </c>
      <c r="D71" s="59"/>
      <c r="E71" s="74"/>
      <c r="F71" s="74"/>
      <c r="G71" s="74"/>
      <c r="H71" s="61"/>
      <c r="I71" s="59"/>
      <c r="J71" s="89"/>
      <c r="K71" s="89"/>
      <c r="L71" s="89"/>
      <c r="M71" s="89"/>
      <c r="N71" s="89"/>
      <c r="O71" s="90"/>
      <c r="P71" s="89"/>
      <c r="Q71" s="90"/>
      <c r="R71" s="90"/>
      <c r="S71" s="90"/>
      <c r="T71" s="90"/>
      <c r="U71" s="59"/>
      <c r="V71" s="59"/>
      <c r="W71" s="61"/>
      <c r="X71" s="59"/>
      <c r="Y71" s="59"/>
      <c r="Z71" s="59"/>
    </row>
    <row r="72" s="40" customFormat="1" ht="23" customHeight="1" spans="1:26">
      <c r="A72" s="74" t="s">
        <v>422</v>
      </c>
      <c r="B72" s="74"/>
      <c r="C72" s="75" t="s">
        <v>423</v>
      </c>
      <c r="D72" s="59"/>
      <c r="E72" s="74"/>
      <c r="F72" s="59"/>
      <c r="G72" s="59"/>
      <c r="H72" s="61"/>
      <c r="I72" s="59"/>
      <c r="J72" s="89">
        <f>SUM(J73:J79)</f>
        <v>1305.9</v>
      </c>
      <c r="K72" s="89">
        <f>SUM(K73:K79)</f>
        <v>1305.9</v>
      </c>
      <c r="L72" s="89"/>
      <c r="M72" s="89"/>
      <c r="N72" s="89"/>
      <c r="O72" s="90"/>
      <c r="P72" s="89"/>
      <c r="Q72" s="90"/>
      <c r="R72" s="90"/>
      <c r="S72" s="90"/>
      <c r="T72" s="90"/>
      <c r="U72" s="59"/>
      <c r="V72" s="59"/>
      <c r="W72" s="61"/>
      <c r="X72" s="59"/>
      <c r="Y72" s="59"/>
      <c r="Z72" s="59"/>
    </row>
    <row r="73" s="40" customFormat="1" ht="82" customHeight="1" spans="1:26">
      <c r="A73" s="59">
        <v>1</v>
      </c>
      <c r="B73" s="60" t="s">
        <v>424</v>
      </c>
      <c r="C73" s="61" t="s">
        <v>425</v>
      </c>
      <c r="D73" s="59" t="s">
        <v>249</v>
      </c>
      <c r="E73" s="74"/>
      <c r="F73" s="59" t="s">
        <v>316</v>
      </c>
      <c r="G73" s="59" t="s">
        <v>317</v>
      </c>
      <c r="H73" s="61" t="s">
        <v>426</v>
      </c>
      <c r="I73" s="59" t="s">
        <v>427</v>
      </c>
      <c r="J73" s="82">
        <v>100</v>
      </c>
      <c r="K73" s="82">
        <v>100</v>
      </c>
      <c r="L73" s="82"/>
      <c r="M73" s="82"/>
      <c r="N73" s="82"/>
      <c r="O73" s="68">
        <v>89</v>
      </c>
      <c r="P73" s="82">
        <v>100</v>
      </c>
      <c r="Q73" s="68">
        <v>1000</v>
      </c>
      <c r="R73" s="68">
        <v>1000</v>
      </c>
      <c r="S73" s="68">
        <v>200</v>
      </c>
      <c r="T73" s="68">
        <v>200</v>
      </c>
      <c r="U73" s="92">
        <v>44986</v>
      </c>
      <c r="V73" s="92">
        <v>45261</v>
      </c>
      <c r="W73" s="61" t="s">
        <v>428</v>
      </c>
      <c r="X73" s="59" t="s">
        <v>429</v>
      </c>
      <c r="Y73" s="59" t="s">
        <v>429</v>
      </c>
      <c r="Z73" s="59"/>
    </row>
    <row r="74" s="40" customFormat="1" ht="75" customHeight="1" spans="1:26">
      <c r="A74" s="59">
        <v>2</v>
      </c>
      <c r="B74" s="60" t="s">
        <v>430</v>
      </c>
      <c r="C74" s="61" t="s">
        <v>431</v>
      </c>
      <c r="D74" s="59" t="s">
        <v>249</v>
      </c>
      <c r="E74" s="74"/>
      <c r="F74" s="59" t="s">
        <v>316</v>
      </c>
      <c r="G74" s="59" t="s">
        <v>317</v>
      </c>
      <c r="H74" s="61" t="s">
        <v>432</v>
      </c>
      <c r="I74" s="59" t="s">
        <v>433</v>
      </c>
      <c r="J74" s="82">
        <v>260</v>
      </c>
      <c r="K74" s="82">
        <v>260</v>
      </c>
      <c r="L74" s="82"/>
      <c r="M74" s="82"/>
      <c r="N74" s="82"/>
      <c r="O74" s="68">
        <v>89</v>
      </c>
      <c r="P74" s="82">
        <v>260</v>
      </c>
      <c r="Q74" s="68">
        <v>2000</v>
      </c>
      <c r="R74" s="68">
        <v>2000</v>
      </c>
      <c r="S74" s="68">
        <v>500</v>
      </c>
      <c r="T74" s="68">
        <v>500</v>
      </c>
      <c r="U74" s="92">
        <v>44986</v>
      </c>
      <c r="V74" s="92">
        <v>45261</v>
      </c>
      <c r="W74" s="61" t="s">
        <v>434</v>
      </c>
      <c r="X74" s="59" t="s">
        <v>429</v>
      </c>
      <c r="Y74" s="59" t="s">
        <v>429</v>
      </c>
      <c r="Z74" s="59"/>
    </row>
    <row r="75" s="40" customFormat="1" ht="60" customHeight="1" spans="1:26">
      <c r="A75" s="59">
        <v>3</v>
      </c>
      <c r="B75" s="60" t="s">
        <v>435</v>
      </c>
      <c r="C75" s="104" t="s">
        <v>436</v>
      </c>
      <c r="D75" s="59" t="s">
        <v>249</v>
      </c>
      <c r="E75" s="74"/>
      <c r="F75" s="63" t="s">
        <v>178</v>
      </c>
      <c r="G75" s="63" t="s">
        <v>437</v>
      </c>
      <c r="H75" s="103" t="s">
        <v>438</v>
      </c>
      <c r="I75" s="59"/>
      <c r="J75" s="83">
        <v>14</v>
      </c>
      <c r="K75" s="82">
        <v>14</v>
      </c>
      <c r="L75" s="82"/>
      <c r="M75" s="82"/>
      <c r="N75" s="82"/>
      <c r="O75" s="68"/>
      <c r="P75" s="82"/>
      <c r="Q75" s="68">
        <v>14</v>
      </c>
      <c r="R75" s="68">
        <v>14</v>
      </c>
      <c r="S75" s="68">
        <v>14</v>
      </c>
      <c r="T75" s="68">
        <v>14</v>
      </c>
      <c r="U75" s="95" t="s">
        <v>439</v>
      </c>
      <c r="V75" s="99">
        <v>45261</v>
      </c>
      <c r="W75" s="61" t="s">
        <v>440</v>
      </c>
      <c r="X75" s="59" t="s">
        <v>320</v>
      </c>
      <c r="Y75" s="59" t="s">
        <v>320</v>
      </c>
      <c r="Z75" s="59"/>
    </row>
    <row r="76" s="40" customFormat="1" ht="60" customHeight="1" spans="1:26">
      <c r="A76" s="59">
        <v>4</v>
      </c>
      <c r="B76" s="60" t="s">
        <v>441</v>
      </c>
      <c r="C76" s="61" t="s">
        <v>442</v>
      </c>
      <c r="D76" s="59" t="s">
        <v>249</v>
      </c>
      <c r="E76" s="74"/>
      <c r="F76" s="59" t="s">
        <v>178</v>
      </c>
      <c r="G76" s="59" t="s">
        <v>437</v>
      </c>
      <c r="H76" s="61" t="s">
        <v>443</v>
      </c>
      <c r="I76" s="59" t="s">
        <v>444</v>
      </c>
      <c r="J76" s="109">
        <v>24</v>
      </c>
      <c r="K76" s="82">
        <v>24</v>
      </c>
      <c r="L76" s="82"/>
      <c r="M76" s="82"/>
      <c r="N76" s="82"/>
      <c r="O76" s="68">
        <v>89</v>
      </c>
      <c r="P76" s="82">
        <v>24</v>
      </c>
      <c r="Q76" s="68">
        <v>50</v>
      </c>
      <c r="R76" s="68">
        <v>50</v>
      </c>
      <c r="S76" s="68">
        <v>50</v>
      </c>
      <c r="T76" s="68">
        <v>50</v>
      </c>
      <c r="U76" s="92">
        <v>45108</v>
      </c>
      <c r="V76" s="92">
        <v>45261</v>
      </c>
      <c r="W76" s="61" t="s">
        <v>445</v>
      </c>
      <c r="X76" s="59" t="s">
        <v>429</v>
      </c>
      <c r="Y76" s="59" t="s">
        <v>429</v>
      </c>
      <c r="Z76" s="59"/>
    </row>
    <row r="77" s="44" customFormat="1" ht="99" customHeight="1" spans="1:26">
      <c r="A77" s="59">
        <v>5</v>
      </c>
      <c r="B77" s="60" t="s">
        <v>446</v>
      </c>
      <c r="C77" s="61" t="s">
        <v>447</v>
      </c>
      <c r="D77" s="59" t="s">
        <v>249</v>
      </c>
      <c r="E77" s="59"/>
      <c r="F77" s="59" t="s">
        <v>316</v>
      </c>
      <c r="G77" s="59" t="s">
        <v>317</v>
      </c>
      <c r="H77" s="61" t="s">
        <v>448</v>
      </c>
      <c r="I77" s="59" t="s">
        <v>449</v>
      </c>
      <c r="J77" s="82">
        <v>424.8</v>
      </c>
      <c r="K77" s="82">
        <v>424.8</v>
      </c>
      <c r="L77" s="82"/>
      <c r="M77" s="82"/>
      <c r="N77" s="82"/>
      <c r="O77" s="68">
        <v>56</v>
      </c>
      <c r="P77" s="82">
        <v>267</v>
      </c>
      <c r="Q77" s="68">
        <v>595</v>
      </c>
      <c r="R77" s="68">
        <v>605</v>
      </c>
      <c r="S77" s="68">
        <v>34</v>
      </c>
      <c r="T77" s="68">
        <v>34</v>
      </c>
      <c r="U77" s="92">
        <v>44805</v>
      </c>
      <c r="V77" s="92">
        <v>45170</v>
      </c>
      <c r="W77" s="61" t="s">
        <v>450</v>
      </c>
      <c r="X77" s="82" t="s">
        <v>316</v>
      </c>
      <c r="Y77" s="82" t="s">
        <v>451</v>
      </c>
      <c r="Z77" s="59"/>
    </row>
    <row r="78" s="41" customFormat="1" ht="66" customHeight="1" spans="1:26">
      <c r="A78" s="59">
        <v>6</v>
      </c>
      <c r="B78" s="60" t="s">
        <v>452</v>
      </c>
      <c r="C78" s="61" t="s">
        <v>453</v>
      </c>
      <c r="D78" s="68" t="s">
        <v>249</v>
      </c>
      <c r="E78" s="60"/>
      <c r="F78" s="59" t="s">
        <v>178</v>
      </c>
      <c r="G78" s="59"/>
      <c r="H78" s="65" t="s">
        <v>454</v>
      </c>
      <c r="I78" s="60"/>
      <c r="J78" s="82">
        <v>143.1</v>
      </c>
      <c r="K78" s="82">
        <v>143.1</v>
      </c>
      <c r="L78" s="82"/>
      <c r="M78" s="82"/>
      <c r="N78" s="83"/>
      <c r="O78" s="94"/>
      <c r="P78" s="82"/>
      <c r="Q78" s="68">
        <v>10780</v>
      </c>
      <c r="R78" s="68">
        <v>42858</v>
      </c>
      <c r="S78" s="68"/>
      <c r="T78" s="68"/>
      <c r="U78" s="92">
        <v>44986</v>
      </c>
      <c r="V78" s="92">
        <v>45261</v>
      </c>
      <c r="W78" s="112" t="s">
        <v>455</v>
      </c>
      <c r="X78" s="82" t="s">
        <v>456</v>
      </c>
      <c r="Y78" s="82" t="s">
        <v>320</v>
      </c>
      <c r="Z78" s="59"/>
    </row>
    <row r="79" s="40" customFormat="1" ht="114" customHeight="1" spans="1:26">
      <c r="A79" s="59">
        <v>7</v>
      </c>
      <c r="B79" s="60" t="s">
        <v>457</v>
      </c>
      <c r="C79" s="61" t="s">
        <v>458</v>
      </c>
      <c r="D79" s="59" t="s">
        <v>249</v>
      </c>
      <c r="E79" s="59"/>
      <c r="F79" s="59" t="s">
        <v>459</v>
      </c>
      <c r="G79" s="59" t="s">
        <v>460</v>
      </c>
      <c r="H79" s="61" t="s">
        <v>461</v>
      </c>
      <c r="I79" s="59"/>
      <c r="J79" s="82">
        <v>340</v>
      </c>
      <c r="K79" s="82">
        <v>340</v>
      </c>
      <c r="L79" s="82"/>
      <c r="M79" s="82"/>
      <c r="N79" s="82"/>
      <c r="O79" s="68">
        <v>38</v>
      </c>
      <c r="P79" s="82">
        <v>190</v>
      </c>
      <c r="Q79" s="68"/>
      <c r="R79" s="68"/>
      <c r="S79" s="68"/>
      <c r="T79" s="68"/>
      <c r="U79" s="93">
        <v>44958</v>
      </c>
      <c r="V79" s="93">
        <v>45261</v>
      </c>
      <c r="W79" s="61" t="s">
        <v>462</v>
      </c>
      <c r="X79" s="59" t="s">
        <v>459</v>
      </c>
      <c r="Y79" s="59" t="s">
        <v>463</v>
      </c>
      <c r="Z79" s="60"/>
    </row>
    <row r="80" s="45" customFormat="1" ht="18" customHeight="1" spans="1:26">
      <c r="A80" s="105" t="s">
        <v>464</v>
      </c>
      <c r="B80" s="105"/>
      <c r="C80" s="105"/>
      <c r="D80" s="106"/>
      <c r="E80" s="107"/>
      <c r="F80" s="107"/>
      <c r="G80" s="108"/>
      <c r="H80" s="105"/>
      <c r="I80" s="105"/>
      <c r="J80" s="110"/>
      <c r="K80" s="110"/>
      <c r="L80" s="111"/>
      <c r="M80" s="111"/>
      <c r="N80" s="111"/>
      <c r="O80" s="105"/>
      <c r="P80" s="105"/>
      <c r="Q80" s="105"/>
      <c r="R80" s="105"/>
      <c r="S80" s="105"/>
      <c r="T80" s="105"/>
      <c r="U80" s="105"/>
      <c r="V80" s="105"/>
      <c r="W80" s="105"/>
      <c r="X80" s="113"/>
      <c r="Y80" s="113"/>
      <c r="Z80" s="105"/>
    </row>
    <row r="81" s="45" customFormat="1" ht="18" customHeight="1" spans="1:26">
      <c r="A81" s="105" t="s">
        <v>465</v>
      </c>
      <c r="B81" s="105"/>
      <c r="C81" s="105"/>
      <c r="D81" s="106"/>
      <c r="E81" s="107"/>
      <c r="F81" s="107"/>
      <c r="G81" s="108"/>
      <c r="H81" s="105"/>
      <c r="I81" s="105"/>
      <c r="J81" s="110"/>
      <c r="K81" s="110"/>
      <c r="L81" s="111"/>
      <c r="M81" s="111"/>
      <c r="N81" s="111"/>
      <c r="O81" s="105"/>
      <c r="P81" s="105"/>
      <c r="Q81" s="105"/>
      <c r="R81" s="105"/>
      <c r="S81" s="105"/>
      <c r="T81" s="105"/>
      <c r="U81" s="105"/>
      <c r="V81" s="105"/>
      <c r="W81" s="105"/>
      <c r="X81" s="113"/>
      <c r="Y81" s="113"/>
      <c r="Z81" s="105"/>
    </row>
  </sheetData>
  <autoFilter ref="A5:XFD81"/>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custom" allowBlank="1" showInputMessage="1" showErrorMessage="1" sqref="D46 D51 D53 D54 D56 D57 D58 D60 D69 D70 D71 D72">
      <formula1>"是、否"</formula1>
    </dataValidation>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s>
  <printOptions horizontalCentered="1"/>
  <pageMargins left="0.786805555555556" right="0.786805555555556" top="0.786805555555556" bottom="0.786805555555556" header="0.5" footer="0.5"/>
  <pageSetup paperSize="9" scale="30"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tabSelected="1" workbookViewId="0">
      <selection activeCell="K5" sqref="K5"/>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rintOptions horizontalCentered="1"/>
  <pageMargins left="0.786805555555556" right="0.786805555555556" top="0.786805555555556" bottom="0.786805555555556" header="0.5" footer="0.5"/>
  <pageSetup paperSize="9" scale="74" fitToWidth="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周泽勤</cp:lastModifiedBy>
  <dcterms:created xsi:type="dcterms:W3CDTF">2023-03-10T02:20:00Z</dcterms:created>
  <dcterms:modified xsi:type="dcterms:W3CDTF">2024-04-07T01:48:35Z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280564A122214A1F94D64A6FC0943269_13</vt:lpwstr>
  </property>
  <property fmtid="{D5CDD505-2E9C-101B-9397-08002B2CF9AE}" pid="3" name="KSOProductBuildVer">
    <vt:lpwstr>2052-10.8.0.6018</vt:lpwstr>
  </property>
</Properties>
</file>