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附件2" sheetId="1" r:id="rId1"/>
  </sheets>
  <definedNames>
    <definedName name="_xlnm.Print_Titles" localSheetId="0">'附件2'!$2:$5</definedName>
  </definedNames>
  <calcPr fullCalcOnLoad="1"/>
</workbook>
</file>

<file path=xl/sharedStrings.xml><?xml version="1.0" encoding="utf-8"?>
<sst xmlns="http://schemas.openxmlformats.org/spreadsheetml/2006/main" count="90" uniqueCount="84">
  <si>
    <t>附件2</t>
  </si>
  <si>
    <t>临沧市临翔区统筹整合财政涉农资金来源情况表</t>
  </si>
  <si>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</si>
  <si>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</si>
  <si>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</si>
  <si>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</si>
  <si>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</si>
  <si>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</si>
  <si>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</si>
  <si>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</si>
  <si>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</si>
  <si>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</si>
  <si>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</si>
  <si>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</si>
  <si>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</si>
  <si>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</si>
  <si>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</si>
  <si>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</si>
  <si>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</si>
  <si>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</si>
  <si>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</si>
  <si>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</si>
  <si>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</si>
  <si>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</si>
  <si>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</si>
  <si>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</si>
  <si>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</si>
  <si>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</si>
  <si>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</si>
  <si>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</si>
  <si>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</si>
  <si>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</si>
  <si>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</si>
  <si>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</si>
  <si>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</si>
  <si>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</si>
  <si>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</si>
  <si>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</si>
  <si>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</si>
  <si>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</si>
  <si>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</si>
  <si>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</si>
  <si>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</si>
  <si>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</si>
  <si>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</si>
  <si>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</si>
  <si>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</si>
  <si>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</si>
  <si>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</si>
  <si>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</si>
  <si>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</si>
  <si>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</si>
  <si>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</si>
  <si>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</si>
  <si>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</si>
  <si>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</si>
  <si>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</si>
  <si>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</si>
  <si>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</si>
  <si>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</si>
  <si>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</si>
  <si>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</si>
  <si>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</si>
  <si>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</si>
  <si>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</si>
  <si>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</si>
  <si>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</si>
  <si>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</si>
  <si>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</si>
  <si>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</si>
  <si>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</si>
  <si>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</si>
  <si>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</si>
  <si>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</si>
  <si>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</si>
  <si>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</si>
  <si>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市级衔接推进乡村振兴资金</t>
  </si>
  <si>
    <t>……</t>
  </si>
  <si>
    <t>以前年度结余资金统筹后重新安排</t>
  </si>
  <si>
    <t>四</t>
  </si>
  <si>
    <t>县级统筹整合财政涉农资金小计</t>
  </si>
  <si>
    <t>县级衔接推进乡村振兴资金</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</si>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</sst>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 numFmtId="178" formatCode="0.000000000_ "/>
  </numFmts>
  <fonts count="32">
    <font>
      <sz val="12"/>
      <name val="宋体"/>
      <family val="0"/>
    </font>
    <font>
      <sz val="11"/>
      <name val="宋体"/>
      <family val="0"/>
    </font>
    <font>
      <b/>
      <sz val="12"/>
      <name val="华文中宋"/>
      <family val="0"/>
    </font>
    <font>
      <sz val="14"/>
      <color indexed="8"/>
      <name val="黑体"/>
      <family val="3"/>
    </font>
    <font>
      <sz val="11"/>
      <color indexed="8"/>
      <name val="宋体"/>
      <family val="0"/>
    </font>
    <font>
      <sz val="20"/>
      <color indexed="8"/>
      <name val="方正小标宋简体"/>
      <family val="4"/>
    </font>
    <font>
      <sz val="10"/>
      <color indexed="8"/>
      <name val="宋体"/>
      <family val="0"/>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0"/>
      <name val="Arial"/>
      <family val="2"/>
    </font>
    <font>
      <sz val="20"/>
      <color rgb="FF000000"/>
      <name val="方正小标宋简体"/>
      <family val="4"/>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4" fillId="6" borderId="2" applyNumberFormat="0" applyFont="0" applyAlignment="0" applyProtection="0"/>
    <xf numFmtId="0" fontId="14" fillId="3"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4" fillId="0" borderId="0" applyProtection="0">
      <alignment vertical="center"/>
    </xf>
    <xf numFmtId="0" fontId="17"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16" fillId="0" borderId="4" applyNumberFormat="0" applyFill="0" applyAlignment="0" applyProtection="0"/>
    <xf numFmtId="0" fontId="14" fillId="3" borderId="0" applyNumberFormat="0" applyBorder="0" applyAlignment="0" applyProtection="0"/>
    <xf numFmtId="0" fontId="27" fillId="2" borderId="5" applyNumberFormat="0" applyAlignment="0" applyProtection="0"/>
    <xf numFmtId="0" fontId="23" fillId="2" borderId="1" applyNumberFormat="0" applyAlignment="0" applyProtection="0"/>
    <xf numFmtId="0" fontId="20" fillId="8" borderId="6" applyNumberFormat="0" applyAlignment="0" applyProtection="0"/>
    <xf numFmtId="0" fontId="4"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8" fillId="0" borderId="8" applyNumberFormat="0" applyFill="0" applyAlignment="0" applyProtection="0"/>
    <xf numFmtId="0" fontId="28" fillId="9" borderId="0" applyNumberFormat="0" applyBorder="0" applyAlignment="0" applyProtection="0"/>
    <xf numFmtId="0" fontId="21" fillId="11" borderId="0" applyNumberFormat="0" applyBorder="0" applyAlignment="0" applyProtection="0"/>
    <xf numFmtId="0" fontId="4" fillId="12" borderId="0" applyNumberFormat="0" applyBorder="0" applyAlignment="0" applyProtection="0"/>
    <xf numFmtId="0" fontId="1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4" fillId="8" borderId="0" applyNumberFormat="0" applyBorder="0" applyAlignment="0" applyProtection="0"/>
    <xf numFmtId="0" fontId="4" fillId="0" borderId="0" applyProtection="0">
      <alignment vertical="center"/>
    </xf>
    <xf numFmtId="0" fontId="14"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4" fillId="16" borderId="0" applyNumberFormat="0" applyBorder="0" applyAlignment="0" applyProtection="0"/>
    <xf numFmtId="0" fontId="0" fillId="0" borderId="0">
      <alignment vertical="center"/>
      <protection/>
    </xf>
    <xf numFmtId="0" fontId="4"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29" fillId="0" borderId="0">
      <alignment/>
      <protection/>
    </xf>
  </cellStyleXfs>
  <cellXfs count="8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3" fillId="2" borderId="0" xfId="0" applyFont="1" applyFill="1" applyAlignment="1">
      <alignment horizontal="left" vertical="center"/>
    </xf>
    <xf numFmtId="0" fontId="3" fillId="2" borderId="0" xfId="0" applyFont="1" applyFill="1" applyAlignment="1">
      <alignment horizontal="justify" vertical="center"/>
    </xf>
    <xf numFmtId="0" fontId="4" fillId="2" borderId="0" xfId="0" applyFont="1" applyFill="1" applyAlignment="1">
      <alignment vertical="center"/>
    </xf>
    <xf numFmtId="0" fontId="4" fillId="2" borderId="0" xfId="0" applyFont="1" applyFill="1" applyAlignment="1">
      <alignment horizontal="center" vertical="center"/>
    </xf>
    <xf numFmtId="0" fontId="2" fillId="0" borderId="0" xfId="0" applyFont="1" applyAlignment="1">
      <alignment horizontal="center" vertical="center"/>
    </xf>
    <xf numFmtId="0" fontId="30"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0" fontId="0" fillId="0" borderId="9" xfId="0"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8" fillId="0" borderId="9" xfId="56" applyNumberFormat="1" applyFont="1" applyFill="1" applyBorder="1" applyAlignment="1" applyProtection="1">
      <alignment horizontal="center" vertical="center" wrapText="1"/>
      <protection/>
    </xf>
    <xf numFmtId="0" fontId="9" fillId="0" borderId="9" xfId="61" applyNumberFormat="1" applyFont="1" applyFill="1" applyBorder="1" applyAlignment="1" applyProtection="1">
      <alignment horizontal="center" vertical="center" wrapText="1"/>
      <protection/>
    </xf>
    <xf numFmtId="0" fontId="10" fillId="0" borderId="9" xfId="61" applyNumberFormat="1" applyFont="1" applyFill="1" applyBorder="1" applyAlignment="1" applyProtection="1">
      <alignment horizontal="center" vertical="center" wrapText="1"/>
      <protection/>
    </xf>
    <xf numFmtId="0" fontId="1" fillId="0" borderId="9" xfId="61" applyNumberFormat="1" applyFont="1" applyFill="1" applyBorder="1" applyAlignment="1" applyProtection="1">
      <alignment horizontal="left" vertical="center" wrapText="1"/>
      <protection/>
    </xf>
    <xf numFmtId="176" fontId="6" fillId="2" borderId="9" xfId="0" applyNumberFormat="1" applyFont="1" applyFill="1" applyBorder="1" applyAlignment="1">
      <alignment horizontal="center" vertical="center" wrapText="1"/>
    </xf>
    <xf numFmtId="0" fontId="10" fillId="19" borderId="9" xfId="61" applyNumberFormat="1" applyFont="1" applyFill="1" applyBorder="1" applyAlignment="1" applyProtection="1">
      <alignment horizontal="center" vertical="center" wrapText="1"/>
      <protection/>
    </xf>
    <xf numFmtId="0" fontId="11" fillId="19" borderId="9" xfId="61" applyNumberFormat="1" applyFont="1" applyFill="1" applyBorder="1" applyAlignment="1" applyProtection="1">
      <alignment horizontal="center" vertical="center" wrapText="1"/>
      <protection/>
    </xf>
    <xf numFmtId="0" fontId="1" fillId="19" borderId="9" xfId="61" applyNumberFormat="1" applyFont="1" applyFill="1" applyBorder="1" applyAlignment="1" applyProtection="1">
      <alignment horizontal="left" vertical="center" wrapText="1"/>
      <protection/>
    </xf>
    <xf numFmtId="0" fontId="11" fillId="19" borderId="9" xfId="61" applyNumberFormat="1" applyFont="1" applyFill="1" applyBorder="1" applyAlignment="1" applyProtection="1">
      <alignment horizontal="left" vertical="center" wrapText="1"/>
      <protection/>
    </xf>
    <xf numFmtId="0" fontId="1" fillId="19" borderId="19" xfId="61" applyNumberFormat="1" applyFont="1" applyFill="1" applyBorder="1" applyAlignment="1" applyProtection="1">
      <alignment horizontal="left" vertical="center" wrapText="1"/>
      <protection/>
    </xf>
    <xf numFmtId="0" fontId="1" fillId="19" borderId="20" xfId="61" applyNumberFormat="1" applyFont="1" applyFill="1" applyBorder="1" applyAlignment="1" applyProtection="1">
      <alignment horizontal="left" vertical="center" wrapText="1"/>
      <protection/>
    </xf>
    <xf numFmtId="0" fontId="11" fillId="19" borderId="19" xfId="61" applyNumberFormat="1" applyFont="1" applyFill="1" applyBorder="1" applyAlignment="1" applyProtection="1">
      <alignment horizontal="left" vertical="center" wrapText="1" shrinkToFit="1"/>
      <protection/>
    </xf>
    <xf numFmtId="0" fontId="11" fillId="19" borderId="21" xfId="61" applyNumberFormat="1" applyFont="1" applyFill="1" applyBorder="1" applyAlignment="1" applyProtection="1">
      <alignment horizontal="left" vertical="center" wrapText="1" shrinkToFit="1"/>
      <protection/>
    </xf>
    <xf numFmtId="0" fontId="11" fillId="19" borderId="20" xfId="61" applyNumberFormat="1" applyFont="1" applyFill="1" applyBorder="1" applyAlignment="1" applyProtection="1">
      <alignment horizontal="left" vertical="center" wrapText="1" shrinkToFit="1"/>
      <protection/>
    </xf>
    <xf numFmtId="0" fontId="10" fillId="19" borderId="22" xfId="61" applyNumberFormat="1" applyFont="1" applyFill="1" applyBorder="1" applyAlignment="1" applyProtection="1">
      <alignment horizontal="center" vertical="center" wrapText="1"/>
      <protection/>
    </xf>
    <xf numFmtId="0" fontId="1" fillId="19" borderId="10" xfId="61" applyNumberFormat="1" applyFont="1" applyFill="1" applyBorder="1" applyAlignment="1" applyProtection="1">
      <alignment horizontal="center" vertical="center" wrapText="1"/>
      <protection/>
    </xf>
    <xf numFmtId="0" fontId="1" fillId="19" borderId="11" xfId="61" applyNumberFormat="1" applyFont="1" applyFill="1" applyBorder="1" applyAlignment="1" applyProtection="1">
      <alignment horizontal="center" vertical="center" wrapText="1"/>
      <protection/>
    </xf>
    <xf numFmtId="0" fontId="1" fillId="19" borderId="12" xfId="61" applyNumberFormat="1" applyFont="1" applyFill="1" applyBorder="1" applyAlignment="1" applyProtection="1">
      <alignment horizontal="center" vertical="center" wrapText="1"/>
      <protection/>
    </xf>
    <xf numFmtId="0" fontId="1" fillId="19" borderId="9" xfId="61" applyNumberFormat="1" applyFont="1" applyFill="1" applyBorder="1" applyAlignment="1" applyProtection="1">
      <alignment horizontal="center" vertical="center" wrapText="1"/>
      <protection/>
    </xf>
    <xf numFmtId="0" fontId="10" fillId="19" borderId="23" xfId="61" applyNumberFormat="1" applyFont="1" applyFill="1" applyBorder="1" applyAlignment="1" applyProtection="1">
      <alignment horizontal="center" vertical="center" wrapText="1"/>
      <protection/>
    </xf>
    <xf numFmtId="0" fontId="1" fillId="19" borderId="24" xfId="61" applyNumberFormat="1" applyFont="1" applyFill="1" applyBorder="1" applyAlignment="1" applyProtection="1">
      <alignment horizontal="center" vertical="center" wrapText="1"/>
      <protection/>
    </xf>
    <xf numFmtId="0" fontId="1" fillId="19" borderId="0" xfId="61" applyNumberFormat="1" applyFont="1" applyFill="1" applyAlignment="1" applyProtection="1">
      <alignment horizontal="center" vertical="center" wrapText="1"/>
      <protection/>
    </xf>
    <xf numFmtId="0" fontId="1" fillId="19" borderId="25" xfId="61" applyNumberFormat="1" applyFont="1" applyFill="1" applyBorder="1" applyAlignment="1" applyProtection="1">
      <alignment horizontal="center" vertical="center" wrapText="1"/>
      <protection/>
    </xf>
    <xf numFmtId="31" fontId="31" fillId="0" borderId="9" xfId="0" applyNumberFormat="1" applyFont="1" applyBorder="1" applyAlignment="1" applyProtection="1">
      <alignment vertical="center" wrapText="1"/>
      <protection/>
    </xf>
    <xf numFmtId="0" fontId="31" fillId="19" borderId="9" xfId="0" applyFont="1" applyFill="1" applyBorder="1" applyAlignment="1" applyProtection="1">
      <alignment vertical="center" wrapText="1"/>
      <protection/>
    </xf>
    <xf numFmtId="0" fontId="10" fillId="19" borderId="26" xfId="61" applyNumberFormat="1" applyFont="1" applyFill="1" applyBorder="1" applyAlignment="1" applyProtection="1">
      <alignment horizontal="center" vertical="center" wrapText="1"/>
      <protection/>
    </xf>
    <xf numFmtId="0" fontId="1" fillId="19" borderId="13" xfId="61" applyNumberFormat="1" applyFont="1" applyFill="1" applyBorder="1" applyAlignment="1" applyProtection="1">
      <alignment horizontal="center" vertical="center" wrapText="1"/>
      <protection/>
    </xf>
    <xf numFmtId="0" fontId="1" fillId="19" borderId="14" xfId="61" applyNumberFormat="1" applyFont="1" applyFill="1" applyBorder="1" applyAlignment="1" applyProtection="1">
      <alignment horizontal="center" vertical="center" wrapText="1"/>
      <protection/>
    </xf>
    <xf numFmtId="0" fontId="1" fillId="19" borderId="15" xfId="61" applyNumberFormat="1" applyFont="1" applyFill="1" applyBorder="1" applyAlignment="1" applyProtection="1">
      <alignment horizontal="center" vertical="center" wrapText="1"/>
      <protection/>
    </xf>
    <xf numFmtId="0" fontId="4" fillId="0" borderId="16" xfId="56" applyNumberFormat="1" applyFont="1" applyFill="1" applyBorder="1" applyAlignment="1" applyProtection="1">
      <alignment horizontal="left" vertical="center" wrapText="1"/>
      <protection/>
    </xf>
    <xf numFmtId="0" fontId="4" fillId="0" borderId="17" xfId="56" applyNumberFormat="1" applyFont="1" applyFill="1" applyBorder="1" applyAlignment="1" applyProtection="1">
      <alignment horizontal="left" vertical="center" wrapText="1"/>
      <protection/>
    </xf>
    <xf numFmtId="0" fontId="4" fillId="0" borderId="18" xfId="56" applyNumberFormat="1" applyFont="1" applyFill="1" applyBorder="1" applyAlignment="1" applyProtection="1">
      <alignment horizontal="left" vertical="center" wrapText="1"/>
      <protection/>
    </xf>
    <xf numFmtId="0" fontId="7" fillId="2" borderId="9"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176" fontId="4" fillId="2" borderId="0" xfId="0" applyNumberFormat="1" applyFont="1" applyFill="1" applyAlignment="1">
      <alignment vertical="center"/>
    </xf>
    <xf numFmtId="176" fontId="5"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176" fontId="7" fillId="0" borderId="9"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77" fontId="0" fillId="0" borderId="0" xfId="0" applyNumberFormat="1" applyAlignment="1">
      <alignment vertical="center"/>
    </xf>
    <xf numFmtId="178" fontId="0" fillId="0" borderId="0" xfId="0" applyNumberFormat="1" applyAlignment="1">
      <alignment vertical="center"/>
    </xf>
    <xf numFmtId="0" fontId="6" fillId="2" borderId="9"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176" fontId="0" fillId="0" borderId="0" xfId="0" applyNumberFormat="1" applyFont="1" applyFill="1" applyAlignment="1">
      <alignment horizontal="left" vertical="center" wrapText="1"/>
    </xf>
    <xf numFmtId="176" fontId="0" fillId="0" borderId="0" xfId="0" applyNumberFormat="1" applyFont="1" applyFill="1" applyAlignment="1">
      <alignment horizontal="left" vertical="center"/>
    </xf>
    <xf numFmtId="176" fontId="0" fillId="0" borderId="0" xfId="0" applyNumberFormat="1"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48"/>
  <sheetViews>
    <sheetView tabSelected="1" zoomScaleSheetLayoutView="100" workbookViewId="0" topLeftCell="A1">
      <pane ySplit="5" topLeftCell="A6" activePane="bottomLeft" state="frozen"/>
      <selection pane="bottomLeft" activeCell="M9" sqref="M9"/>
    </sheetView>
  </sheetViews>
  <sheetFormatPr defaultColWidth="9.00390625" defaultRowHeight="14.25"/>
  <cols>
    <col min="1" max="1" width="3.875" style="4"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9" width="10.125" style="4" customWidth="1"/>
    <col min="10" max="10" width="10.125" style="0" customWidth="1"/>
    <col min="11" max="11" width="15.75390625" style="5" customWidth="1"/>
    <col min="12" max="12" width="22.25390625" style="0" customWidth="1"/>
  </cols>
  <sheetData>
    <row r="1" spans="1:11" s="1" customFormat="1" ht="13.5" customHeight="1">
      <c r="A1" s="6" t="s">
        <v>0</v>
      </c>
      <c r="B1" s="6"/>
      <c r="C1" s="6"/>
      <c r="D1" s="7"/>
      <c r="E1" s="7"/>
      <c r="F1" s="8"/>
      <c r="G1" s="8"/>
      <c r="H1" s="9"/>
      <c r="I1" s="9"/>
      <c r="J1" s="8"/>
      <c r="K1" s="63"/>
    </row>
    <row r="2" spans="1:11" s="2" customFormat="1" ht="19.5" customHeight="1">
      <c r="A2" s="10"/>
      <c r="B2" s="11" t="s">
        <v>1</v>
      </c>
      <c r="C2" s="12"/>
      <c r="D2" s="12"/>
      <c r="E2" s="12"/>
      <c r="F2" s="12"/>
      <c r="G2" s="12"/>
      <c r="H2" s="12"/>
      <c r="I2" s="12"/>
      <c r="J2" s="12"/>
      <c r="K2" s="64"/>
    </row>
    <row r="3" spans="1:11" ht="12" customHeight="1">
      <c r="A3" s="13" t="s">
        <v>2</v>
      </c>
      <c r="B3" s="14"/>
      <c r="C3" s="14"/>
      <c r="D3" s="14"/>
      <c r="E3" s="14"/>
      <c r="F3" s="14"/>
      <c r="G3" s="14"/>
      <c r="H3" s="13"/>
      <c r="I3" s="13"/>
      <c r="J3" s="14"/>
      <c r="K3" s="65"/>
    </row>
    <row r="4" spans="1:11" ht="26.25" customHeight="1">
      <c r="A4" s="15" t="s">
        <v>3</v>
      </c>
      <c r="B4" s="16" t="s">
        <v>4</v>
      </c>
      <c r="C4" s="17"/>
      <c r="D4" s="17"/>
      <c r="E4" s="18"/>
      <c r="F4" s="19" t="s">
        <v>5</v>
      </c>
      <c r="G4" s="19"/>
      <c r="H4" s="19" t="s">
        <v>6</v>
      </c>
      <c r="I4" s="19"/>
      <c r="J4" s="19"/>
      <c r="K4" s="66"/>
    </row>
    <row r="5" spans="1:11" ht="36.75" customHeight="1">
      <c r="A5" s="15"/>
      <c r="B5" s="20"/>
      <c r="C5" s="21"/>
      <c r="D5" s="21"/>
      <c r="E5" s="22"/>
      <c r="F5" s="19" t="s">
        <v>7</v>
      </c>
      <c r="G5" s="19" t="s">
        <v>8</v>
      </c>
      <c r="H5" s="19" t="s">
        <v>9</v>
      </c>
      <c r="I5" s="19" t="s">
        <v>10</v>
      </c>
      <c r="J5" s="19" t="s">
        <v>11</v>
      </c>
      <c r="K5" s="66" t="s">
        <v>12</v>
      </c>
    </row>
    <row r="6" spans="1:11" ht="27" customHeight="1">
      <c r="A6" s="23" t="s">
        <v>13</v>
      </c>
      <c r="B6" s="24"/>
      <c r="C6" s="24"/>
      <c r="D6" s="24"/>
      <c r="E6" s="25"/>
      <c r="F6" s="26">
        <f>F7+F56+F64+F68</f>
        <v>35287.666708</v>
      </c>
      <c r="G6" s="26">
        <f>G7+G56+G64+G68</f>
        <v>32964.110558</v>
      </c>
      <c r="H6" s="26">
        <f aca="true" t="shared" si="0" ref="H6:K6">H7+H56+H64+H68</f>
        <v>28750.28</v>
      </c>
      <c r="I6" s="26">
        <f t="shared" si="0"/>
        <v>28750.28</v>
      </c>
      <c r="J6" s="26">
        <f t="shared" si="0"/>
        <v>18551.239999999998</v>
      </c>
      <c r="K6" s="26">
        <f t="shared" si="0"/>
        <v>30654.528784000002</v>
      </c>
    </row>
    <row r="7" spans="1:13" ht="21.75" customHeight="1">
      <c r="A7" s="27" t="s">
        <v>14</v>
      </c>
      <c r="B7" s="28" t="s">
        <v>15</v>
      </c>
      <c r="C7" s="28"/>
      <c r="D7" s="28"/>
      <c r="E7" s="28"/>
      <c r="F7" s="26">
        <f>F8+F9+F20+F23+F24+F25+F26+F27+F29+F33+F36</f>
        <v>22707.64</v>
      </c>
      <c r="G7" s="26">
        <f>G8+G9+G20+G23+G24+G25+G26+G27+G29+G33+G36</f>
        <v>21649.39</v>
      </c>
      <c r="H7" s="26">
        <f aca="true" t="shared" si="1" ref="H7:K7">H8+H9+H20+H23+H24+H26+H28+H29+H31+H33+H36</f>
        <v>25677.28</v>
      </c>
      <c r="I7" s="26">
        <f t="shared" si="1"/>
        <v>25677.28</v>
      </c>
      <c r="J7" s="26">
        <f t="shared" si="1"/>
        <v>16309.24</v>
      </c>
      <c r="K7" s="26">
        <f t="shared" si="1"/>
        <v>23603.98000000001</v>
      </c>
      <c r="M7" s="67"/>
    </row>
    <row r="8" spans="1:13" ht="24.75" customHeight="1">
      <c r="A8" s="29">
        <v>1</v>
      </c>
      <c r="B8" s="30" t="s">
        <v>16</v>
      </c>
      <c r="C8" s="30"/>
      <c r="D8" s="30"/>
      <c r="E8" s="30"/>
      <c r="F8" s="26">
        <v>5392</v>
      </c>
      <c r="G8" s="26">
        <v>5392</v>
      </c>
      <c r="H8" s="31">
        <v>5851</v>
      </c>
      <c r="I8" s="26">
        <v>5851</v>
      </c>
      <c r="J8" s="26">
        <v>4174</v>
      </c>
      <c r="K8" s="26">
        <v>8634.00000000001</v>
      </c>
      <c r="M8" s="67"/>
    </row>
    <row r="9" spans="1:13" ht="22.5" customHeight="1">
      <c r="A9" s="29">
        <v>2</v>
      </c>
      <c r="B9" s="30" t="s">
        <v>17</v>
      </c>
      <c r="C9" s="30"/>
      <c r="D9" s="30"/>
      <c r="E9" s="30"/>
      <c r="F9" s="26">
        <v>4039</v>
      </c>
      <c r="G9" s="26">
        <v>4039</v>
      </c>
      <c r="H9" s="31">
        <v>844</v>
      </c>
      <c r="I9" s="26">
        <v>844</v>
      </c>
      <c r="J9" s="26">
        <v>112</v>
      </c>
      <c r="K9" s="26">
        <v>112</v>
      </c>
      <c r="M9" s="67"/>
    </row>
    <row r="10" spans="1:13" ht="27" customHeight="1">
      <c r="A10" s="32">
        <v>3</v>
      </c>
      <c r="B10" s="33" t="s">
        <v>18</v>
      </c>
      <c r="C10" s="34" t="s">
        <v>19</v>
      </c>
      <c r="D10" s="34"/>
      <c r="E10" s="34"/>
      <c r="F10" s="31">
        <v>2804</v>
      </c>
      <c r="G10" s="31">
        <v>2804</v>
      </c>
      <c r="H10" s="26">
        <v>3063</v>
      </c>
      <c r="I10" s="31">
        <v>3063</v>
      </c>
      <c r="J10" s="31"/>
      <c r="K10" s="31"/>
      <c r="M10" s="67"/>
    </row>
    <row r="11" spans="1:13" ht="27" customHeight="1">
      <c r="A11" s="32"/>
      <c r="B11" s="33"/>
      <c r="C11" s="33" t="s">
        <v>20</v>
      </c>
      <c r="D11" s="34" t="s">
        <v>21</v>
      </c>
      <c r="E11" s="34"/>
      <c r="F11" s="31">
        <v>2249</v>
      </c>
      <c r="G11" s="31">
        <v>2249</v>
      </c>
      <c r="H11" s="31">
        <v>2257</v>
      </c>
      <c r="I11" s="31">
        <v>2257</v>
      </c>
      <c r="J11" s="31"/>
      <c r="K11" s="31"/>
      <c r="M11" s="67"/>
    </row>
    <row r="12" spans="1:13" ht="27" customHeight="1">
      <c r="A12" s="32"/>
      <c r="B12" s="33"/>
      <c r="C12" s="33"/>
      <c r="D12" s="34" t="s">
        <v>22</v>
      </c>
      <c r="E12" s="34"/>
      <c r="F12" s="31">
        <v>379</v>
      </c>
      <c r="G12" s="31">
        <v>379</v>
      </c>
      <c r="H12" s="31">
        <v>101</v>
      </c>
      <c r="I12" s="31">
        <v>101</v>
      </c>
      <c r="J12" s="31"/>
      <c r="K12" s="31"/>
      <c r="M12" s="67"/>
    </row>
    <row r="13" spans="1:13" ht="27" customHeight="1">
      <c r="A13" s="32"/>
      <c r="B13" s="33"/>
      <c r="C13" s="33"/>
      <c r="D13" s="35" t="s">
        <v>23</v>
      </c>
      <c r="E13" s="35"/>
      <c r="F13" s="31"/>
      <c r="G13" s="31"/>
      <c r="H13" s="31"/>
      <c r="I13" s="31"/>
      <c r="J13" s="31"/>
      <c r="K13" s="31"/>
      <c r="M13" s="67"/>
    </row>
    <row r="14" spans="1:13" ht="22.5" customHeight="1">
      <c r="A14" s="32"/>
      <c r="B14" s="33"/>
      <c r="C14" s="33"/>
      <c r="D14" s="34" t="s">
        <v>24</v>
      </c>
      <c r="E14" s="34"/>
      <c r="F14" s="31"/>
      <c r="G14" s="31"/>
      <c r="H14" s="31"/>
      <c r="I14" s="31"/>
      <c r="J14" s="31"/>
      <c r="K14" s="31"/>
      <c r="M14" s="67"/>
    </row>
    <row r="15" spans="1:13" ht="22.5" customHeight="1">
      <c r="A15" s="32"/>
      <c r="B15" s="33"/>
      <c r="C15" s="33"/>
      <c r="D15" s="34" t="s">
        <v>25</v>
      </c>
      <c r="E15" s="34"/>
      <c r="F15" s="31"/>
      <c r="G15" s="31"/>
      <c r="H15" s="31"/>
      <c r="I15" s="31"/>
      <c r="J15" s="31"/>
      <c r="K15" s="31"/>
      <c r="M15" s="67"/>
    </row>
    <row r="16" spans="1:13" ht="24.75" customHeight="1">
      <c r="A16" s="32"/>
      <c r="B16" s="33"/>
      <c r="C16" s="33"/>
      <c r="D16" s="36" t="s">
        <v>26</v>
      </c>
      <c r="E16" s="37"/>
      <c r="F16" s="31"/>
      <c r="G16" s="31"/>
      <c r="H16" s="31">
        <v>300</v>
      </c>
      <c r="I16" s="31">
        <v>300</v>
      </c>
      <c r="J16" s="31"/>
      <c r="K16" s="31"/>
      <c r="M16" s="67"/>
    </row>
    <row r="17" spans="1:13" ht="24.75" customHeight="1">
      <c r="A17" s="32"/>
      <c r="B17" s="33"/>
      <c r="C17" s="33"/>
      <c r="D17" s="36" t="s">
        <v>27</v>
      </c>
      <c r="E17" s="37"/>
      <c r="F17" s="31"/>
      <c r="G17" s="31"/>
      <c r="H17" s="31"/>
      <c r="I17" s="31"/>
      <c r="J17" s="31"/>
      <c r="K17" s="31"/>
      <c r="M17" s="67"/>
    </row>
    <row r="18" spans="1:13" ht="24" customHeight="1">
      <c r="A18" s="32"/>
      <c r="B18" s="33"/>
      <c r="C18" s="33"/>
      <c r="D18" s="36" t="s">
        <v>28</v>
      </c>
      <c r="E18" s="37"/>
      <c r="F18" s="31"/>
      <c r="G18" s="31"/>
      <c r="H18" s="31"/>
      <c r="I18" s="31"/>
      <c r="J18" s="31"/>
      <c r="K18" s="31"/>
      <c r="M18" s="67"/>
    </row>
    <row r="19" spans="1:13" ht="27" customHeight="1">
      <c r="A19" s="32"/>
      <c r="B19" s="33"/>
      <c r="C19" s="33"/>
      <c r="D19" s="34" t="s">
        <v>29</v>
      </c>
      <c r="E19" s="34"/>
      <c r="F19" s="31"/>
      <c r="G19" s="31"/>
      <c r="H19" s="31"/>
      <c r="I19" s="31"/>
      <c r="J19" s="31"/>
      <c r="K19" s="31"/>
      <c r="M19" s="67"/>
    </row>
    <row r="20" spans="1:13" ht="27" customHeight="1">
      <c r="A20" s="32"/>
      <c r="B20" s="33"/>
      <c r="C20" s="35" t="s">
        <v>30</v>
      </c>
      <c r="D20" s="35"/>
      <c r="E20" s="35"/>
      <c r="F20" s="31">
        <f>F10-F11-F12</f>
        <v>176</v>
      </c>
      <c r="G20" s="31">
        <f>G10-G11-G12</f>
        <v>176</v>
      </c>
      <c r="H20" s="31">
        <v>405</v>
      </c>
      <c r="I20" s="31">
        <v>405</v>
      </c>
      <c r="J20" s="31">
        <v>377</v>
      </c>
      <c r="K20" s="31">
        <v>377</v>
      </c>
      <c r="M20" s="67"/>
    </row>
    <row r="21" spans="1:13" ht="27" customHeight="1">
      <c r="A21" s="32">
        <v>4</v>
      </c>
      <c r="B21" s="33" t="s">
        <v>31</v>
      </c>
      <c r="C21" s="34" t="s">
        <v>19</v>
      </c>
      <c r="D21" s="34"/>
      <c r="E21" s="34"/>
      <c r="F21" s="31">
        <v>1053</v>
      </c>
      <c r="G21" s="31">
        <v>444.74</v>
      </c>
      <c r="H21" s="31">
        <v>3012.53</v>
      </c>
      <c r="I21" s="31">
        <v>3012.53</v>
      </c>
      <c r="J21" s="31"/>
      <c r="K21" s="31"/>
      <c r="M21" s="67"/>
    </row>
    <row r="22" spans="1:13" ht="27" customHeight="1">
      <c r="A22" s="32"/>
      <c r="B22" s="33"/>
      <c r="C22" s="38" t="s">
        <v>32</v>
      </c>
      <c r="D22" s="39"/>
      <c r="E22" s="40"/>
      <c r="F22" s="31"/>
      <c r="G22" s="31"/>
      <c r="H22" s="31">
        <v>1998.53</v>
      </c>
      <c r="I22" s="31">
        <v>1998.53</v>
      </c>
      <c r="J22" s="31"/>
      <c r="K22" s="31"/>
      <c r="M22" s="67"/>
    </row>
    <row r="23" spans="1:13" ht="27" customHeight="1">
      <c r="A23" s="32"/>
      <c r="B23" s="33"/>
      <c r="C23" s="34" t="s">
        <v>30</v>
      </c>
      <c r="D23" s="34"/>
      <c r="E23" s="34"/>
      <c r="F23" s="31">
        <v>1053</v>
      </c>
      <c r="G23" s="31">
        <v>444.74</v>
      </c>
      <c r="H23" s="31">
        <f>H21-H22</f>
        <v>1014.0000000000002</v>
      </c>
      <c r="I23" s="31">
        <f>I21-I22</f>
        <v>1014.0000000000002</v>
      </c>
      <c r="J23" s="31">
        <v>0</v>
      </c>
      <c r="K23" s="31">
        <v>0</v>
      </c>
      <c r="M23" s="67"/>
    </row>
    <row r="24" spans="1:13" ht="27" customHeight="1">
      <c r="A24" s="32">
        <v>5</v>
      </c>
      <c r="B24" s="34" t="s">
        <v>33</v>
      </c>
      <c r="C24" s="34"/>
      <c r="D24" s="34"/>
      <c r="E24" s="34"/>
      <c r="F24" s="31">
        <v>1699.14</v>
      </c>
      <c r="G24" s="31">
        <v>1699.14</v>
      </c>
      <c r="H24" s="31">
        <v>1073.58</v>
      </c>
      <c r="I24" s="31">
        <v>1073.58</v>
      </c>
      <c r="J24" s="31">
        <v>890.56</v>
      </c>
      <c r="K24" s="31">
        <v>1073.58</v>
      </c>
      <c r="M24" s="67"/>
    </row>
    <row r="25" spans="1:13" ht="27" customHeight="1">
      <c r="A25" s="32">
        <v>6</v>
      </c>
      <c r="B25" s="34" t="s">
        <v>34</v>
      </c>
      <c r="C25" s="34"/>
      <c r="D25" s="34"/>
      <c r="E25" s="34"/>
      <c r="F25" s="31">
        <v>278</v>
      </c>
      <c r="G25" s="31">
        <v>278</v>
      </c>
      <c r="H25" s="31"/>
      <c r="I25" s="31"/>
      <c r="J25" s="31"/>
      <c r="K25" s="31"/>
      <c r="M25" s="67"/>
    </row>
    <row r="26" spans="1:13" ht="27" customHeight="1">
      <c r="A26" s="32">
        <v>7</v>
      </c>
      <c r="B26" s="34" t="s">
        <v>35</v>
      </c>
      <c r="C26" s="34"/>
      <c r="D26" s="34"/>
      <c r="E26" s="34"/>
      <c r="F26" s="31">
        <v>486.1</v>
      </c>
      <c r="G26" s="31">
        <v>336.11</v>
      </c>
      <c r="H26" s="26">
        <v>245.3</v>
      </c>
      <c r="I26" s="26">
        <v>245.3</v>
      </c>
      <c r="J26" s="31">
        <v>236</v>
      </c>
      <c r="K26" s="31">
        <v>236</v>
      </c>
      <c r="M26" s="67"/>
    </row>
    <row r="27" spans="1:13" ht="27" customHeight="1">
      <c r="A27" s="32">
        <v>8</v>
      </c>
      <c r="B27" s="34" t="s">
        <v>36</v>
      </c>
      <c r="C27" s="34"/>
      <c r="D27" s="34"/>
      <c r="E27" s="34"/>
      <c r="F27" s="31">
        <v>322</v>
      </c>
      <c r="G27" s="31">
        <v>322</v>
      </c>
      <c r="H27" s="31"/>
      <c r="I27" s="31"/>
      <c r="J27" s="31"/>
      <c r="K27" s="31"/>
      <c r="M27" s="67"/>
    </row>
    <row r="28" spans="1:13" ht="27" customHeight="1">
      <c r="A28" s="32">
        <v>9</v>
      </c>
      <c r="B28" s="35" t="s">
        <v>37</v>
      </c>
      <c r="C28" s="35"/>
      <c r="D28" s="35"/>
      <c r="E28" s="35"/>
      <c r="F28" s="31"/>
      <c r="G28" s="31"/>
      <c r="H28" s="31">
        <v>3073</v>
      </c>
      <c r="I28" s="31">
        <v>3073</v>
      </c>
      <c r="J28" s="31">
        <v>0</v>
      </c>
      <c r="K28" s="31">
        <v>0</v>
      </c>
      <c r="M28" s="67"/>
    </row>
    <row r="29" spans="1:13" ht="27" customHeight="1">
      <c r="A29" s="32">
        <v>10</v>
      </c>
      <c r="B29" s="34" t="s">
        <v>38</v>
      </c>
      <c r="C29" s="34"/>
      <c r="D29" s="34"/>
      <c r="E29" s="34"/>
      <c r="F29" s="31">
        <v>4202.4</v>
      </c>
      <c r="G29" s="31">
        <v>4202.4</v>
      </c>
      <c r="H29" s="31">
        <v>10754.4</v>
      </c>
      <c r="I29" s="31">
        <v>10754.4</v>
      </c>
      <c r="J29" s="31">
        <v>10102.68</v>
      </c>
      <c r="K29" s="31">
        <v>10754.4</v>
      </c>
      <c r="M29" s="67"/>
    </row>
    <row r="30" spans="1:13" ht="27" customHeight="1">
      <c r="A30" s="32">
        <v>11</v>
      </c>
      <c r="B30" s="34" t="s">
        <v>39</v>
      </c>
      <c r="C30" s="34"/>
      <c r="D30" s="34"/>
      <c r="E30" s="34"/>
      <c r="F30" s="31"/>
      <c r="G30" s="31"/>
      <c r="H30" s="31"/>
      <c r="I30" s="31"/>
      <c r="J30" s="31"/>
      <c r="K30" s="31"/>
      <c r="M30" s="67"/>
    </row>
    <row r="31" spans="1:13" ht="27.75" customHeight="1">
      <c r="A31" s="32">
        <v>12</v>
      </c>
      <c r="B31" s="34" t="s">
        <v>40</v>
      </c>
      <c r="C31" s="34"/>
      <c r="D31" s="34"/>
      <c r="E31" s="34"/>
      <c r="F31" s="31"/>
      <c r="G31" s="31"/>
      <c r="H31" s="31">
        <v>0</v>
      </c>
      <c r="I31" s="31">
        <v>0</v>
      </c>
      <c r="J31" s="31">
        <v>0</v>
      </c>
      <c r="K31" s="31">
        <v>0</v>
      </c>
      <c r="M31" s="67"/>
    </row>
    <row r="32" spans="1:13" ht="27" customHeight="1">
      <c r="A32" s="32">
        <v>13</v>
      </c>
      <c r="B32" s="34" t="s">
        <v>41</v>
      </c>
      <c r="C32" s="34"/>
      <c r="D32" s="34"/>
      <c r="E32" s="34"/>
      <c r="F32" s="31"/>
      <c r="G32" s="31"/>
      <c r="H32" s="31"/>
      <c r="I32" s="31"/>
      <c r="J32" s="31"/>
      <c r="K32" s="31"/>
      <c r="M32" s="67"/>
    </row>
    <row r="33" spans="1:13" ht="27" customHeight="1">
      <c r="A33" s="32">
        <v>14</v>
      </c>
      <c r="B33" s="34" t="s">
        <v>42</v>
      </c>
      <c r="C33" s="34"/>
      <c r="D33" s="34"/>
      <c r="E33" s="34"/>
      <c r="F33" s="31">
        <v>16</v>
      </c>
      <c r="G33" s="31">
        <v>16</v>
      </c>
      <c r="H33" s="31">
        <v>417</v>
      </c>
      <c r="I33" s="31">
        <v>417</v>
      </c>
      <c r="J33" s="31">
        <v>417</v>
      </c>
      <c r="K33" s="31">
        <v>417</v>
      </c>
      <c r="M33" s="67"/>
    </row>
    <row r="34" spans="1:13" ht="27" customHeight="1">
      <c r="A34" s="29">
        <v>15</v>
      </c>
      <c r="B34" s="30" t="s">
        <v>43</v>
      </c>
      <c r="C34" s="30"/>
      <c r="D34" s="30"/>
      <c r="E34" s="30"/>
      <c r="F34" s="31"/>
      <c r="G34" s="31"/>
      <c r="H34" s="31"/>
      <c r="I34" s="31"/>
      <c r="J34" s="31"/>
      <c r="K34" s="31"/>
      <c r="M34" s="67"/>
    </row>
    <row r="35" spans="1:13" ht="27" customHeight="1">
      <c r="A35" s="32">
        <v>16</v>
      </c>
      <c r="B35" s="34" t="s">
        <v>44</v>
      </c>
      <c r="C35" s="34"/>
      <c r="D35" s="34"/>
      <c r="E35" s="34"/>
      <c r="F35" s="31"/>
      <c r="G35" s="31"/>
      <c r="H35" s="31"/>
      <c r="I35" s="31"/>
      <c r="J35" s="31"/>
      <c r="K35" s="31"/>
      <c r="M35" s="67"/>
    </row>
    <row r="36" spans="1:13" ht="24.75" customHeight="1">
      <c r="A36" s="41">
        <v>17</v>
      </c>
      <c r="B36" s="42" t="s">
        <v>45</v>
      </c>
      <c r="C36" s="43"/>
      <c r="D36" s="44"/>
      <c r="E36" s="45" t="s">
        <v>46</v>
      </c>
      <c r="F36" s="31">
        <f>SUM(F37:F51)</f>
        <v>5044</v>
      </c>
      <c r="G36" s="31">
        <f>SUM(G37:G51)</f>
        <v>4744</v>
      </c>
      <c r="H36" s="31">
        <f aca="true" t="shared" si="2" ref="H36:K36">SUM(H37:H55)</f>
        <v>2000</v>
      </c>
      <c r="I36" s="31">
        <f t="shared" si="2"/>
        <v>2000</v>
      </c>
      <c r="J36" s="31">
        <f t="shared" si="2"/>
        <v>0</v>
      </c>
      <c r="K36" s="31">
        <f t="shared" si="2"/>
        <v>2000</v>
      </c>
      <c r="M36" s="67"/>
    </row>
    <row r="37" spans="1:11" ht="27" customHeight="1">
      <c r="A37" s="46"/>
      <c r="B37" s="47"/>
      <c r="C37" s="48"/>
      <c r="D37" s="49"/>
      <c r="E37" s="50" t="s">
        <v>47</v>
      </c>
      <c r="F37" s="31">
        <v>1000</v>
      </c>
      <c r="G37" s="31">
        <v>700</v>
      </c>
      <c r="H37" s="31"/>
      <c r="I37" s="31"/>
      <c r="J37" s="31"/>
      <c r="K37" s="31"/>
    </row>
    <row r="38" spans="1:11" ht="27" customHeight="1">
      <c r="A38" s="46"/>
      <c r="B38" s="47"/>
      <c r="C38" s="48"/>
      <c r="D38" s="49"/>
      <c r="E38" s="50" t="s">
        <v>48</v>
      </c>
      <c r="F38" s="31"/>
      <c r="G38" s="31"/>
      <c r="H38" s="31"/>
      <c r="I38" s="31"/>
      <c r="J38" s="31"/>
      <c r="K38" s="31"/>
    </row>
    <row r="39" spans="1:11" ht="31.5" customHeight="1">
      <c r="A39" s="46"/>
      <c r="B39" s="47"/>
      <c r="C39" s="48"/>
      <c r="D39" s="49"/>
      <c r="E39" s="51" t="s">
        <v>49</v>
      </c>
      <c r="F39" s="31"/>
      <c r="G39" s="31"/>
      <c r="H39" s="31"/>
      <c r="I39" s="31"/>
      <c r="J39" s="31"/>
      <c r="K39" s="31"/>
    </row>
    <row r="40" spans="1:11" ht="27" customHeight="1">
      <c r="A40" s="46"/>
      <c r="B40" s="47"/>
      <c r="C40" s="48"/>
      <c r="D40" s="49"/>
      <c r="E40" s="51" t="s">
        <v>50</v>
      </c>
      <c r="F40" s="31"/>
      <c r="G40" s="31"/>
      <c r="H40" s="31"/>
      <c r="I40" s="31"/>
      <c r="J40" s="31"/>
      <c r="K40" s="31"/>
    </row>
    <row r="41" spans="1:11" ht="33" customHeight="1">
      <c r="A41" s="46"/>
      <c r="B41" s="47"/>
      <c r="C41" s="48"/>
      <c r="D41" s="49"/>
      <c r="E41" s="51" t="s">
        <v>51</v>
      </c>
      <c r="F41" s="31"/>
      <c r="G41" s="31"/>
      <c r="H41" s="31"/>
      <c r="I41" s="31"/>
      <c r="J41" s="31"/>
      <c r="K41" s="31"/>
    </row>
    <row r="42" spans="1:11" ht="45.75" customHeight="1">
      <c r="A42" s="46"/>
      <c r="B42" s="47"/>
      <c r="C42" s="48"/>
      <c r="D42" s="49"/>
      <c r="E42" s="50" t="s">
        <v>52</v>
      </c>
      <c r="F42" s="31"/>
      <c r="G42" s="31"/>
      <c r="H42" s="31"/>
      <c r="I42" s="31"/>
      <c r="J42" s="31"/>
      <c r="K42" s="31"/>
    </row>
    <row r="43" spans="1:11" ht="45" customHeight="1">
      <c r="A43" s="46"/>
      <c r="B43" s="47"/>
      <c r="C43" s="48"/>
      <c r="D43" s="49"/>
      <c r="E43" s="50" t="s">
        <v>53</v>
      </c>
      <c r="F43" s="31"/>
      <c r="G43" s="31"/>
      <c r="H43" s="31"/>
      <c r="I43" s="31"/>
      <c r="J43" s="31"/>
      <c r="K43" s="31"/>
    </row>
    <row r="44" spans="1:11" ht="27" customHeight="1">
      <c r="A44" s="46"/>
      <c r="B44" s="47"/>
      <c r="C44" s="48"/>
      <c r="D44" s="49"/>
      <c r="E44" s="50" t="s">
        <v>54</v>
      </c>
      <c r="F44" s="31">
        <v>2044</v>
      </c>
      <c r="G44" s="31">
        <v>2044</v>
      </c>
      <c r="H44" s="31"/>
      <c r="I44" s="31"/>
      <c r="J44" s="31"/>
      <c r="K44" s="31"/>
    </row>
    <row r="45" spans="1:11" ht="31.5" customHeight="1">
      <c r="A45" s="46"/>
      <c r="B45" s="47"/>
      <c r="C45" s="48"/>
      <c r="D45" s="49"/>
      <c r="E45" s="50" t="s">
        <v>55</v>
      </c>
      <c r="F45" s="31">
        <v>2000</v>
      </c>
      <c r="G45" s="31">
        <v>2000</v>
      </c>
      <c r="H45" s="31"/>
      <c r="I45" s="31"/>
      <c r="J45" s="31"/>
      <c r="K45" s="31"/>
    </row>
    <row r="46" spans="1:11" ht="40.5" customHeight="1">
      <c r="A46" s="46"/>
      <c r="B46" s="47"/>
      <c r="C46" s="48"/>
      <c r="D46" s="49"/>
      <c r="E46" s="50" t="s">
        <v>56</v>
      </c>
      <c r="F46" s="31"/>
      <c r="G46" s="31"/>
      <c r="H46" s="31"/>
      <c r="I46" s="31"/>
      <c r="J46" s="31"/>
      <c r="K46" s="31"/>
    </row>
    <row r="47" spans="1:11" ht="36" customHeight="1">
      <c r="A47" s="52"/>
      <c r="B47" s="53"/>
      <c r="C47" s="54"/>
      <c r="D47" s="55"/>
      <c r="E47" s="50" t="s">
        <v>57</v>
      </c>
      <c r="F47" s="31"/>
      <c r="G47" s="31"/>
      <c r="H47" s="31"/>
      <c r="I47" s="31"/>
      <c r="J47" s="31"/>
      <c r="K47" s="31"/>
    </row>
    <row r="48" spans="1:11" ht="33" customHeight="1">
      <c r="A48" s="41">
        <v>17</v>
      </c>
      <c r="B48" s="42" t="s">
        <v>45</v>
      </c>
      <c r="C48" s="43"/>
      <c r="D48" s="44"/>
      <c r="E48" s="50" t="s">
        <v>58</v>
      </c>
      <c r="F48" s="31"/>
      <c r="G48" s="31"/>
      <c r="H48" s="31"/>
      <c r="I48" s="31"/>
      <c r="J48" s="31"/>
      <c r="K48" s="31"/>
    </row>
    <row r="49" spans="1:11" ht="39" customHeight="1">
      <c r="A49" s="46"/>
      <c r="B49" s="47"/>
      <c r="C49" s="48"/>
      <c r="D49" s="49"/>
      <c r="E49" s="50" t="s">
        <v>59</v>
      </c>
      <c r="F49" s="31"/>
      <c r="G49" s="31"/>
      <c r="H49" s="31"/>
      <c r="I49" s="31"/>
      <c r="J49" s="31"/>
      <c r="K49" s="31"/>
    </row>
    <row r="50" spans="1:11" ht="30.75" customHeight="1">
      <c r="A50" s="46"/>
      <c r="B50" s="47"/>
      <c r="C50" s="48"/>
      <c r="D50" s="49"/>
      <c r="E50" s="51" t="s">
        <v>60</v>
      </c>
      <c r="F50" s="31"/>
      <c r="G50" s="31"/>
      <c r="H50" s="31"/>
      <c r="I50" s="31"/>
      <c r="J50" s="31"/>
      <c r="K50" s="31"/>
    </row>
    <row r="51" spans="1:11" ht="27" customHeight="1">
      <c r="A51" s="46"/>
      <c r="B51" s="47"/>
      <c r="C51" s="48"/>
      <c r="D51" s="49"/>
      <c r="E51" s="51" t="s">
        <v>61</v>
      </c>
      <c r="F51" s="31"/>
      <c r="G51" s="31"/>
      <c r="H51" s="31"/>
      <c r="I51" s="31"/>
      <c r="J51" s="31"/>
      <c r="K51" s="31"/>
    </row>
    <row r="52" spans="1:11" ht="27" customHeight="1">
      <c r="A52" s="46"/>
      <c r="B52" s="47"/>
      <c r="C52" s="48"/>
      <c r="D52" s="49"/>
      <c r="E52" s="51" t="s">
        <v>62</v>
      </c>
      <c r="F52" s="31"/>
      <c r="G52" s="31"/>
      <c r="H52" s="31"/>
      <c r="I52" s="31"/>
      <c r="J52" s="31"/>
      <c r="K52" s="31"/>
    </row>
    <row r="53" spans="1:11" ht="31.5" customHeight="1">
      <c r="A53" s="46"/>
      <c r="B53" s="47"/>
      <c r="C53" s="48"/>
      <c r="D53" s="49"/>
      <c r="E53" s="51" t="s">
        <v>63</v>
      </c>
      <c r="F53" s="31"/>
      <c r="G53" s="31"/>
      <c r="H53" s="31"/>
      <c r="I53" s="31"/>
      <c r="J53" s="31"/>
      <c r="K53" s="31"/>
    </row>
    <row r="54" spans="1:11" ht="33" customHeight="1">
      <c r="A54" s="46"/>
      <c r="B54" s="47"/>
      <c r="C54" s="48"/>
      <c r="D54" s="49"/>
      <c r="E54" s="51" t="s">
        <v>64</v>
      </c>
      <c r="F54" s="31"/>
      <c r="G54" s="31"/>
      <c r="H54" s="31"/>
      <c r="I54" s="31"/>
      <c r="J54" s="31"/>
      <c r="K54" s="31"/>
    </row>
    <row r="55" spans="1:12" ht="54" customHeight="1">
      <c r="A55" s="52"/>
      <c r="B55" s="53"/>
      <c r="C55" s="54"/>
      <c r="D55" s="55"/>
      <c r="E55" s="51" t="s">
        <v>65</v>
      </c>
      <c r="F55" s="31"/>
      <c r="G55" s="31"/>
      <c r="H55" s="31">
        <v>2000</v>
      </c>
      <c r="I55" s="31">
        <v>2000</v>
      </c>
      <c r="J55" s="31"/>
      <c r="K55" s="31">
        <v>2000</v>
      </c>
      <c r="L55" s="68"/>
    </row>
    <row r="56" spans="1:12" ht="27" customHeight="1">
      <c r="A56" s="27" t="s">
        <v>66</v>
      </c>
      <c r="B56" s="27" t="s">
        <v>67</v>
      </c>
      <c r="C56" s="27"/>
      <c r="D56" s="27"/>
      <c r="E56" s="27"/>
      <c r="F56" s="31">
        <v>2792.25</v>
      </c>
      <c r="G56" s="31">
        <v>1932.32</v>
      </c>
      <c r="H56" s="31">
        <f>SUM(H57:H63)</f>
        <v>2673</v>
      </c>
      <c r="I56" s="31">
        <f>SUM(I57:I63)</f>
        <v>2673</v>
      </c>
      <c r="J56" s="31">
        <f aca="true" t="shared" si="3" ref="H56:K56">SUM(J57:J62)</f>
        <v>2242</v>
      </c>
      <c r="K56" s="31">
        <f t="shared" si="3"/>
        <v>3598</v>
      </c>
      <c r="L56" s="69"/>
    </row>
    <row r="57" spans="1:11" ht="27" customHeight="1">
      <c r="A57" s="27">
        <v>1</v>
      </c>
      <c r="B57" s="56" t="s">
        <v>68</v>
      </c>
      <c r="C57" s="57"/>
      <c r="D57" s="57"/>
      <c r="E57" s="58"/>
      <c r="F57" s="31"/>
      <c r="G57" s="31"/>
      <c r="H57" s="31">
        <v>2195</v>
      </c>
      <c r="I57" s="31">
        <v>2195</v>
      </c>
      <c r="J57" s="31">
        <v>2195</v>
      </c>
      <c r="K57" s="31">
        <v>3500</v>
      </c>
    </row>
    <row r="58" spans="1:11" ht="27" customHeight="1">
      <c r="A58" s="27">
        <v>2</v>
      </c>
      <c r="B58" s="56" t="s">
        <v>69</v>
      </c>
      <c r="C58" s="57"/>
      <c r="D58" s="57"/>
      <c r="E58" s="58"/>
      <c r="F58" s="31"/>
      <c r="G58" s="31"/>
      <c r="H58" s="26">
        <v>150.2</v>
      </c>
      <c r="I58" s="31">
        <v>150.2</v>
      </c>
      <c r="J58" s="31"/>
      <c r="K58" s="31">
        <v>51</v>
      </c>
    </row>
    <row r="59" spans="1:11" ht="27" customHeight="1">
      <c r="A59" s="27">
        <v>3</v>
      </c>
      <c r="B59" s="56" t="s">
        <v>70</v>
      </c>
      <c r="C59" s="57"/>
      <c r="D59" s="57"/>
      <c r="E59" s="58"/>
      <c r="F59" s="31"/>
      <c r="G59" s="31"/>
      <c r="H59" s="31"/>
      <c r="I59" s="31"/>
      <c r="J59" s="31"/>
      <c r="K59" s="31"/>
    </row>
    <row r="60" spans="1:11" ht="27" customHeight="1">
      <c r="A60" s="27">
        <v>4</v>
      </c>
      <c r="B60" s="56" t="s">
        <v>71</v>
      </c>
      <c r="C60" s="57"/>
      <c r="D60" s="57"/>
      <c r="E60" s="58"/>
      <c r="F60" s="31"/>
      <c r="G60" s="31"/>
      <c r="H60" s="31">
        <v>47</v>
      </c>
      <c r="I60" s="31">
        <v>47</v>
      </c>
      <c r="J60" s="31">
        <v>47</v>
      </c>
      <c r="K60" s="31">
        <v>47</v>
      </c>
    </row>
    <row r="61" spans="1:11" ht="27" customHeight="1">
      <c r="A61" s="27">
        <v>5</v>
      </c>
      <c r="B61" s="56" t="s">
        <v>72</v>
      </c>
      <c r="C61" s="57"/>
      <c r="D61" s="57"/>
      <c r="E61" s="58"/>
      <c r="F61" s="31"/>
      <c r="G61" s="31"/>
      <c r="H61" s="31"/>
      <c r="I61" s="31"/>
      <c r="J61" s="31"/>
      <c r="K61" s="31"/>
    </row>
    <row r="62" spans="1:11" ht="27" customHeight="1">
      <c r="A62" s="27">
        <v>6</v>
      </c>
      <c r="B62" s="56" t="s">
        <v>73</v>
      </c>
      <c r="C62" s="57"/>
      <c r="D62" s="57"/>
      <c r="E62" s="58"/>
      <c r="F62" s="31"/>
      <c r="G62" s="31"/>
      <c r="H62" s="31">
        <v>100</v>
      </c>
      <c r="I62" s="31">
        <v>100</v>
      </c>
      <c r="J62" s="31">
        <v>0</v>
      </c>
      <c r="K62" s="31"/>
    </row>
    <row r="63" spans="1:11" ht="27" customHeight="1">
      <c r="A63" s="27">
        <v>7</v>
      </c>
      <c r="B63" s="56" t="s">
        <v>33</v>
      </c>
      <c r="C63" s="57"/>
      <c r="D63" s="57"/>
      <c r="E63" s="58"/>
      <c r="F63" s="31"/>
      <c r="G63" s="31"/>
      <c r="H63" s="31">
        <v>180.8</v>
      </c>
      <c r="I63" s="31">
        <v>180.8</v>
      </c>
      <c r="J63" s="31"/>
      <c r="K63" s="31"/>
    </row>
    <row r="64" spans="1:11" ht="14.25">
      <c r="A64" s="59" t="s">
        <v>74</v>
      </c>
      <c r="B64" s="60" t="s">
        <v>75</v>
      </c>
      <c r="C64" s="61"/>
      <c r="D64" s="61"/>
      <c r="E64" s="62"/>
      <c r="F64" s="31">
        <f>F65+F66+F67</f>
        <v>1625.076708</v>
      </c>
      <c r="G64" s="31">
        <f>G65+G66+G67</f>
        <v>1219.7005580000034</v>
      </c>
      <c r="H64" s="31">
        <f aca="true" t="shared" si="4" ref="H64:K64">H65+H66</f>
        <v>400</v>
      </c>
      <c r="I64" s="31">
        <f t="shared" si="4"/>
        <v>400</v>
      </c>
      <c r="J64" s="31">
        <f t="shared" si="4"/>
        <v>0</v>
      </c>
      <c r="K64" s="31">
        <f t="shared" si="4"/>
        <v>1452.54878399999</v>
      </c>
    </row>
    <row r="65" spans="1:11" ht="27" customHeight="1">
      <c r="A65" s="70">
        <v>1</v>
      </c>
      <c r="B65" s="56" t="s">
        <v>76</v>
      </c>
      <c r="C65" s="57"/>
      <c r="D65" s="57"/>
      <c r="E65" s="58"/>
      <c r="F65" s="31">
        <v>1625.076708</v>
      </c>
      <c r="G65" s="31">
        <v>1160.61</v>
      </c>
      <c r="H65" s="31">
        <v>400</v>
      </c>
      <c r="I65" s="31">
        <v>400</v>
      </c>
      <c r="J65" s="31"/>
      <c r="K65" s="31">
        <v>1452.54878399999</v>
      </c>
    </row>
    <row r="66" spans="1:11" ht="27" customHeight="1">
      <c r="A66" s="70">
        <v>2</v>
      </c>
      <c r="B66" s="60" t="s">
        <v>77</v>
      </c>
      <c r="C66" s="61"/>
      <c r="D66" s="61"/>
      <c r="E66" s="62"/>
      <c r="F66" s="31"/>
      <c r="G66" s="31"/>
      <c r="H66" s="31"/>
      <c r="I66" s="31"/>
      <c r="J66" s="31"/>
      <c r="K66" s="26"/>
    </row>
    <row r="67" spans="1:11" ht="24.75" customHeight="1">
      <c r="A67" s="70">
        <v>3</v>
      </c>
      <c r="B67" s="71" t="s">
        <v>78</v>
      </c>
      <c r="C67" s="72"/>
      <c r="D67" s="72"/>
      <c r="E67" s="73"/>
      <c r="F67" s="31"/>
      <c r="G67" s="31">
        <v>59.0905580000035</v>
      </c>
      <c r="H67" s="31"/>
      <c r="I67" s="31"/>
      <c r="J67" s="31"/>
      <c r="K67" s="26"/>
    </row>
    <row r="68" spans="1:11" ht="27" customHeight="1">
      <c r="A68" s="59" t="s">
        <v>79</v>
      </c>
      <c r="B68" s="60" t="s">
        <v>80</v>
      </c>
      <c r="C68" s="61"/>
      <c r="D68" s="61"/>
      <c r="E68" s="62"/>
      <c r="F68" s="31">
        <f aca="true" t="shared" si="5" ref="F68:K68">SUM(F69:F70)</f>
        <v>8162.7</v>
      </c>
      <c r="G68" s="31">
        <f t="shared" si="5"/>
        <v>8162.7</v>
      </c>
      <c r="H68" s="31">
        <f t="shared" si="5"/>
        <v>0</v>
      </c>
      <c r="I68" s="31">
        <f t="shared" si="5"/>
        <v>0</v>
      </c>
      <c r="J68" s="31">
        <f t="shared" si="5"/>
        <v>0</v>
      </c>
      <c r="K68" s="31">
        <f t="shared" si="5"/>
        <v>2000</v>
      </c>
    </row>
    <row r="69" spans="1:11" ht="27" customHeight="1">
      <c r="A69" s="70">
        <v>1</v>
      </c>
      <c r="B69" s="60" t="s">
        <v>81</v>
      </c>
      <c r="C69" s="61"/>
      <c r="D69" s="61"/>
      <c r="E69" s="62"/>
      <c r="F69" s="31">
        <v>8162.7</v>
      </c>
      <c r="G69" s="31">
        <v>8162.7</v>
      </c>
      <c r="H69" s="31"/>
      <c r="I69" s="31"/>
      <c r="J69" s="31"/>
      <c r="K69" s="26">
        <v>2000</v>
      </c>
    </row>
    <row r="70" spans="1:11" ht="24.75" customHeight="1">
      <c r="A70" s="70">
        <v>2</v>
      </c>
      <c r="B70" s="60" t="s">
        <v>77</v>
      </c>
      <c r="C70" s="61"/>
      <c r="D70" s="61"/>
      <c r="E70" s="62"/>
      <c r="F70" s="31"/>
      <c r="G70" s="31"/>
      <c r="H70" s="31"/>
      <c r="I70" s="31"/>
      <c r="J70" s="31"/>
      <c r="K70" s="26"/>
    </row>
    <row r="71" spans="1:11" s="3" customFormat="1" ht="39" customHeight="1">
      <c r="A71" s="74">
        <v>3</v>
      </c>
      <c r="B71" s="71" t="s">
        <v>78</v>
      </c>
      <c r="C71" s="72"/>
      <c r="D71" s="72"/>
      <c r="E71" s="73"/>
      <c r="F71" s="75"/>
      <c r="G71" s="75"/>
      <c r="H71" s="75"/>
      <c r="I71" s="75"/>
      <c r="J71" s="75"/>
      <c r="K71" s="26"/>
    </row>
    <row r="72" spans="1:11" s="3" customFormat="1" ht="39" customHeight="1">
      <c r="A72" s="76" t="s">
        <v>82</v>
      </c>
      <c r="B72" s="77"/>
      <c r="C72" s="77"/>
      <c r="D72" s="77"/>
      <c r="E72" s="77"/>
      <c r="F72" s="77"/>
      <c r="G72" s="77"/>
      <c r="H72" s="76"/>
      <c r="I72" s="76"/>
      <c r="J72" s="77"/>
      <c r="K72" s="80"/>
    </row>
    <row r="73" spans="1:11" s="3" customFormat="1" ht="21" customHeight="1">
      <c r="A73" s="78" t="s">
        <v>83</v>
      </c>
      <c r="B73" s="79"/>
      <c r="C73" s="79"/>
      <c r="D73" s="79"/>
      <c r="E73" s="79"/>
      <c r="F73" s="79"/>
      <c r="G73" s="79"/>
      <c r="H73" s="78"/>
      <c r="I73" s="78"/>
      <c r="J73" s="79"/>
      <c r="K73" s="81"/>
    </row>
    <row r="74" spans="1:11" s="3" customFormat="1" ht="14.25">
      <c r="A74" s="78"/>
      <c r="H74" s="78"/>
      <c r="I74" s="78"/>
      <c r="K74" s="82"/>
    </row>
    <row r="75" spans="1:11" s="3" customFormat="1" ht="14.25">
      <c r="A75" s="78"/>
      <c r="H75" s="78"/>
      <c r="I75" s="78"/>
      <c r="K75" s="82"/>
    </row>
    <row r="76" spans="1:11" s="3" customFormat="1" ht="14.25">
      <c r="A76" s="78"/>
      <c r="H76" s="78"/>
      <c r="I76" s="78"/>
      <c r="K76" s="82"/>
    </row>
    <row r="77" spans="1:11" s="3" customFormat="1" ht="14.25">
      <c r="A77" s="78"/>
      <c r="H77" s="78"/>
      <c r="I77" s="78"/>
      <c r="K77" s="82"/>
    </row>
    <row r="78" spans="1:11" s="3" customFormat="1" ht="14.25">
      <c r="A78" s="78"/>
      <c r="H78" s="78"/>
      <c r="I78" s="78"/>
      <c r="K78" s="82"/>
    </row>
    <row r="79" spans="1:11" s="3" customFormat="1" ht="14.25">
      <c r="A79" s="78"/>
      <c r="H79" s="78"/>
      <c r="I79" s="78"/>
      <c r="K79" s="82"/>
    </row>
    <row r="80" spans="1:11" s="3" customFormat="1" ht="14.25">
      <c r="A80" s="78"/>
      <c r="H80" s="78"/>
      <c r="I80" s="78"/>
      <c r="K80" s="82"/>
    </row>
    <row r="81" spans="1:11" s="3" customFormat="1" ht="14.25">
      <c r="A81" s="78"/>
      <c r="H81" s="78"/>
      <c r="I81" s="78"/>
      <c r="K81" s="82"/>
    </row>
    <row r="82" spans="1:11" s="3" customFormat="1" ht="14.25">
      <c r="A82" s="78"/>
      <c r="H82" s="78"/>
      <c r="I82" s="78"/>
      <c r="K82" s="82"/>
    </row>
    <row r="83" spans="1:11" s="3" customFormat="1" ht="14.25">
      <c r="A83" s="78"/>
      <c r="H83" s="78"/>
      <c r="I83" s="78"/>
      <c r="K83" s="82"/>
    </row>
    <row r="84" spans="1:11" s="3" customFormat="1" ht="14.25">
      <c r="A84" s="78"/>
      <c r="H84" s="78"/>
      <c r="I84" s="78"/>
      <c r="K84" s="82"/>
    </row>
    <row r="85" spans="1:11" s="3" customFormat="1" ht="14.25">
      <c r="A85" s="78"/>
      <c r="H85" s="78"/>
      <c r="I85" s="78"/>
      <c r="K85" s="82"/>
    </row>
    <row r="86" spans="1:11" s="3" customFormat="1" ht="14.25">
      <c r="A86" s="78"/>
      <c r="H86" s="78"/>
      <c r="I86" s="78"/>
      <c r="K86" s="82"/>
    </row>
    <row r="87" spans="1:11" s="3" customFormat="1" ht="14.25">
      <c r="A87" s="78"/>
      <c r="H87" s="78"/>
      <c r="I87" s="78"/>
      <c r="K87" s="82"/>
    </row>
    <row r="88" spans="1:11" s="3" customFormat="1" ht="14.25">
      <c r="A88" s="78"/>
      <c r="H88" s="78"/>
      <c r="I88" s="78"/>
      <c r="K88" s="82"/>
    </row>
    <row r="89" spans="1:11" s="3" customFormat="1" ht="14.25">
      <c r="A89" s="78"/>
      <c r="H89" s="78"/>
      <c r="I89" s="78"/>
      <c r="K89" s="82"/>
    </row>
    <row r="90" spans="1:11" s="3" customFormat="1" ht="14.25">
      <c r="A90" s="78"/>
      <c r="H90" s="78"/>
      <c r="I90" s="78"/>
      <c r="K90" s="82"/>
    </row>
    <row r="91" spans="1:11" s="3" customFormat="1" ht="14.25">
      <c r="A91" s="78"/>
      <c r="H91" s="78"/>
      <c r="I91" s="78"/>
      <c r="K91" s="82"/>
    </row>
    <row r="92" spans="1:11" s="3" customFormat="1" ht="14.25">
      <c r="A92" s="78"/>
      <c r="H92" s="78"/>
      <c r="I92" s="78"/>
      <c r="K92" s="82"/>
    </row>
    <row r="93" spans="1:11" s="3" customFormat="1" ht="14.25">
      <c r="A93" s="78"/>
      <c r="H93" s="78"/>
      <c r="I93" s="78"/>
      <c r="K93" s="82"/>
    </row>
    <row r="94" spans="1:11" s="3" customFormat="1" ht="14.25">
      <c r="A94" s="78"/>
      <c r="H94" s="78"/>
      <c r="I94" s="78"/>
      <c r="K94" s="82"/>
    </row>
    <row r="95" spans="1:11" s="3" customFormat="1" ht="14.25">
      <c r="A95" s="78"/>
      <c r="H95" s="78"/>
      <c r="I95" s="78"/>
      <c r="K95" s="82"/>
    </row>
    <row r="96" spans="1:11" s="3" customFormat="1" ht="14.25">
      <c r="A96" s="78"/>
      <c r="H96" s="78"/>
      <c r="I96" s="78"/>
      <c r="K96" s="82"/>
    </row>
    <row r="97" spans="1:11" s="3" customFormat="1" ht="14.25">
      <c r="A97" s="78"/>
      <c r="H97" s="78"/>
      <c r="I97" s="78"/>
      <c r="K97" s="82"/>
    </row>
    <row r="98" spans="1:11" s="3" customFormat="1" ht="14.25">
      <c r="A98" s="78"/>
      <c r="H98" s="78"/>
      <c r="I98" s="78"/>
      <c r="K98" s="82"/>
    </row>
    <row r="99" spans="1:11" s="3" customFormat="1" ht="14.25">
      <c r="A99" s="78"/>
      <c r="H99" s="78"/>
      <c r="I99" s="78"/>
      <c r="K99" s="82"/>
    </row>
    <row r="100" spans="1:11" s="3" customFormat="1" ht="14.25">
      <c r="A100" s="78"/>
      <c r="H100" s="78"/>
      <c r="I100" s="78"/>
      <c r="K100" s="82"/>
    </row>
    <row r="101" spans="1:11" s="3" customFormat="1" ht="14.25">
      <c r="A101" s="78"/>
      <c r="H101" s="78"/>
      <c r="I101" s="78"/>
      <c r="K101" s="82"/>
    </row>
    <row r="102" spans="1:11" s="3" customFormat="1" ht="14.25">
      <c r="A102" s="78"/>
      <c r="H102" s="78"/>
      <c r="I102" s="78"/>
      <c r="K102" s="82"/>
    </row>
    <row r="103" spans="1:11" s="3" customFormat="1" ht="14.25">
      <c r="A103" s="78"/>
      <c r="H103" s="78"/>
      <c r="I103" s="78"/>
      <c r="K103" s="82"/>
    </row>
    <row r="104" spans="1:11" s="3" customFormat="1" ht="14.25">
      <c r="A104" s="78"/>
      <c r="H104" s="78"/>
      <c r="I104" s="78"/>
      <c r="K104" s="82"/>
    </row>
    <row r="105" spans="1:11" s="3" customFormat="1" ht="14.25">
      <c r="A105" s="78"/>
      <c r="H105" s="78"/>
      <c r="I105" s="78"/>
      <c r="K105" s="82"/>
    </row>
    <row r="106" spans="1:11" s="3" customFormat="1" ht="14.25">
      <c r="A106" s="78"/>
      <c r="H106" s="78"/>
      <c r="I106" s="78"/>
      <c r="K106" s="82"/>
    </row>
    <row r="107" spans="1:11" s="3" customFormat="1" ht="14.25">
      <c r="A107" s="78"/>
      <c r="H107" s="78"/>
      <c r="I107" s="78"/>
      <c r="K107" s="82"/>
    </row>
    <row r="108" spans="1:11" s="3" customFormat="1" ht="14.25">
      <c r="A108" s="78"/>
      <c r="H108" s="78"/>
      <c r="I108" s="78"/>
      <c r="K108" s="82"/>
    </row>
    <row r="109" spans="1:11" s="3" customFormat="1" ht="14.25">
      <c r="A109" s="78"/>
      <c r="H109" s="78"/>
      <c r="I109" s="78"/>
      <c r="K109" s="82"/>
    </row>
    <row r="110" spans="1:11" s="3" customFormat="1" ht="14.25">
      <c r="A110" s="78"/>
      <c r="H110" s="78"/>
      <c r="I110" s="78"/>
      <c r="K110" s="82"/>
    </row>
    <row r="111" spans="1:11" s="3" customFormat="1" ht="14.25">
      <c r="A111" s="78"/>
      <c r="H111" s="78"/>
      <c r="I111" s="78"/>
      <c r="K111" s="82"/>
    </row>
    <row r="112" spans="1:11" s="3" customFormat="1" ht="14.25">
      <c r="A112" s="78"/>
      <c r="H112" s="78"/>
      <c r="I112" s="78"/>
      <c r="K112" s="82"/>
    </row>
    <row r="113" spans="1:11" s="3" customFormat="1" ht="14.25">
      <c r="A113" s="78"/>
      <c r="H113" s="78"/>
      <c r="I113" s="78"/>
      <c r="K113" s="82"/>
    </row>
    <row r="114" spans="1:11" s="3" customFormat="1" ht="14.25">
      <c r="A114" s="78"/>
      <c r="H114" s="78"/>
      <c r="I114" s="78"/>
      <c r="K114" s="82"/>
    </row>
    <row r="115" spans="1:11" s="3" customFormat="1" ht="14.25">
      <c r="A115" s="78"/>
      <c r="H115" s="78"/>
      <c r="I115" s="78"/>
      <c r="K115" s="82"/>
    </row>
    <row r="116" spans="1:11" s="3" customFormat="1" ht="14.25">
      <c r="A116" s="78"/>
      <c r="H116" s="78"/>
      <c r="I116" s="78"/>
      <c r="K116" s="82"/>
    </row>
    <row r="117" spans="1:11" s="3" customFormat="1" ht="14.25">
      <c r="A117" s="78"/>
      <c r="H117" s="78"/>
      <c r="I117" s="78"/>
      <c r="K117" s="82"/>
    </row>
    <row r="118" spans="1:11" s="3" customFormat="1" ht="14.25">
      <c r="A118" s="78"/>
      <c r="H118" s="78"/>
      <c r="I118" s="78"/>
      <c r="K118" s="82"/>
    </row>
    <row r="119" spans="1:11" s="3" customFormat="1" ht="14.25">
      <c r="A119" s="78"/>
      <c r="H119" s="78"/>
      <c r="I119" s="78"/>
      <c r="K119" s="82"/>
    </row>
    <row r="120" spans="1:11" s="3" customFormat="1" ht="14.25">
      <c r="A120" s="78"/>
      <c r="H120" s="78"/>
      <c r="I120" s="78"/>
      <c r="K120" s="82"/>
    </row>
    <row r="121" spans="1:11" s="3" customFormat="1" ht="14.25">
      <c r="A121" s="78"/>
      <c r="H121" s="78"/>
      <c r="I121" s="78"/>
      <c r="K121" s="82"/>
    </row>
    <row r="122" spans="1:11" s="3" customFormat="1" ht="14.25">
      <c r="A122" s="78"/>
      <c r="H122" s="78"/>
      <c r="I122" s="78"/>
      <c r="K122" s="82"/>
    </row>
    <row r="123" spans="1:11" s="3" customFormat="1" ht="14.25">
      <c r="A123" s="78"/>
      <c r="H123" s="78"/>
      <c r="I123" s="78"/>
      <c r="K123" s="82"/>
    </row>
    <row r="124" spans="1:11" s="3" customFormat="1" ht="14.25">
      <c r="A124" s="78"/>
      <c r="H124" s="78"/>
      <c r="I124" s="78"/>
      <c r="K124" s="82"/>
    </row>
    <row r="125" spans="1:11" s="3" customFormat="1" ht="14.25">
      <c r="A125" s="78"/>
      <c r="H125" s="78"/>
      <c r="I125" s="78"/>
      <c r="K125" s="82"/>
    </row>
    <row r="126" spans="1:11" s="3" customFormat="1" ht="14.25">
      <c r="A126" s="78"/>
      <c r="H126" s="78"/>
      <c r="I126" s="78"/>
      <c r="K126" s="82"/>
    </row>
    <row r="127" spans="1:11" s="3" customFormat="1" ht="14.25">
      <c r="A127" s="78"/>
      <c r="H127" s="78"/>
      <c r="I127" s="78"/>
      <c r="K127" s="82"/>
    </row>
    <row r="128" spans="1:11" s="3" customFormat="1" ht="14.25">
      <c r="A128" s="78"/>
      <c r="H128" s="78"/>
      <c r="I128" s="78"/>
      <c r="K128" s="82"/>
    </row>
    <row r="129" spans="1:11" s="3" customFormat="1" ht="14.25">
      <c r="A129" s="78"/>
      <c r="H129" s="78"/>
      <c r="I129" s="78"/>
      <c r="K129" s="82"/>
    </row>
    <row r="130" spans="1:11" s="3" customFormat="1" ht="14.25">
      <c r="A130" s="78"/>
      <c r="H130" s="78"/>
      <c r="I130" s="78"/>
      <c r="K130" s="82"/>
    </row>
    <row r="131" spans="1:11" s="3" customFormat="1" ht="14.25">
      <c r="A131" s="78"/>
      <c r="H131" s="78"/>
      <c r="I131" s="78"/>
      <c r="K131" s="82"/>
    </row>
    <row r="132" spans="1:11" s="3" customFormat="1" ht="14.25">
      <c r="A132" s="78"/>
      <c r="H132" s="78"/>
      <c r="I132" s="78"/>
      <c r="K132" s="82"/>
    </row>
    <row r="133" spans="1:11" s="3" customFormat="1" ht="14.25">
      <c r="A133" s="78"/>
      <c r="H133" s="78"/>
      <c r="I133" s="78"/>
      <c r="K133" s="82"/>
    </row>
    <row r="134" spans="1:11" s="3" customFormat="1" ht="14.25">
      <c r="A134" s="78"/>
      <c r="H134" s="78"/>
      <c r="I134" s="78"/>
      <c r="K134" s="82"/>
    </row>
    <row r="135" spans="1:11" s="3" customFormat="1" ht="14.25">
      <c r="A135" s="78"/>
      <c r="H135" s="78"/>
      <c r="I135" s="78"/>
      <c r="K135" s="82"/>
    </row>
    <row r="136" spans="1:11" s="3" customFormat="1" ht="14.25">
      <c r="A136" s="78"/>
      <c r="H136" s="78"/>
      <c r="I136" s="78"/>
      <c r="K136" s="82"/>
    </row>
    <row r="137" spans="1:11" s="3" customFormat="1" ht="14.25">
      <c r="A137" s="78"/>
      <c r="H137" s="78"/>
      <c r="I137" s="78"/>
      <c r="K137" s="82"/>
    </row>
    <row r="138" spans="1:11" s="3" customFormat="1" ht="14.25">
      <c r="A138" s="78"/>
      <c r="H138" s="78"/>
      <c r="I138" s="78"/>
      <c r="K138" s="82"/>
    </row>
    <row r="139" spans="1:11" s="3" customFormat="1" ht="14.25">
      <c r="A139" s="78"/>
      <c r="H139" s="78"/>
      <c r="I139" s="78"/>
      <c r="K139" s="82"/>
    </row>
    <row r="140" spans="1:11" s="3" customFormat="1" ht="14.25">
      <c r="A140" s="78"/>
      <c r="H140" s="78"/>
      <c r="I140" s="78"/>
      <c r="K140" s="82"/>
    </row>
    <row r="141" spans="1:11" s="3" customFormat="1" ht="14.25">
      <c r="A141" s="78"/>
      <c r="H141" s="78"/>
      <c r="I141" s="78"/>
      <c r="K141" s="82"/>
    </row>
    <row r="142" spans="1:11" s="3" customFormat="1" ht="14.25">
      <c r="A142" s="78"/>
      <c r="H142" s="78"/>
      <c r="I142" s="78"/>
      <c r="K142" s="82"/>
    </row>
    <row r="143" spans="1:11" s="3" customFormat="1" ht="14.25">
      <c r="A143" s="78"/>
      <c r="H143" s="78"/>
      <c r="I143" s="78"/>
      <c r="K143" s="82"/>
    </row>
    <row r="144" spans="1:11" s="3" customFormat="1" ht="14.25">
      <c r="A144" s="78"/>
      <c r="H144" s="78"/>
      <c r="I144" s="78"/>
      <c r="K144" s="82"/>
    </row>
    <row r="145" spans="1:11" s="3" customFormat="1" ht="14.25">
      <c r="A145" s="78"/>
      <c r="H145" s="78"/>
      <c r="I145" s="78"/>
      <c r="K145" s="82"/>
    </row>
    <row r="146" spans="1:11" s="3" customFormat="1" ht="14.25">
      <c r="A146" s="78"/>
      <c r="H146" s="78"/>
      <c r="I146" s="78"/>
      <c r="K146" s="82"/>
    </row>
    <row r="147" spans="1:11" s="3" customFormat="1" ht="14.25">
      <c r="A147" s="78"/>
      <c r="H147" s="78"/>
      <c r="I147" s="78"/>
      <c r="K147" s="82"/>
    </row>
    <row r="148" spans="1:11" s="3" customFormat="1" ht="14.25">
      <c r="A148" s="78"/>
      <c r="H148" s="78"/>
      <c r="I148" s="78"/>
      <c r="K148" s="82"/>
    </row>
    <row r="149" spans="1:11" s="3" customFormat="1" ht="14.25">
      <c r="A149" s="78"/>
      <c r="H149" s="78"/>
      <c r="I149" s="78"/>
      <c r="K149" s="82"/>
    </row>
    <row r="150" spans="1:11" s="3" customFormat="1" ht="14.25">
      <c r="A150" s="78"/>
      <c r="H150" s="78"/>
      <c r="I150" s="78"/>
      <c r="K150" s="82"/>
    </row>
    <row r="151" spans="1:11" s="3" customFormat="1" ht="14.25">
      <c r="A151" s="78"/>
      <c r="H151" s="78"/>
      <c r="I151" s="78"/>
      <c r="K151" s="82"/>
    </row>
    <row r="152" spans="1:11" s="3" customFormat="1" ht="14.25">
      <c r="A152" s="78"/>
      <c r="H152" s="78"/>
      <c r="I152" s="78"/>
      <c r="K152" s="82"/>
    </row>
    <row r="153" spans="1:11" s="3" customFormat="1" ht="14.25">
      <c r="A153" s="78"/>
      <c r="H153" s="78"/>
      <c r="I153" s="78"/>
      <c r="K153" s="82"/>
    </row>
    <row r="154" spans="1:11" s="3" customFormat="1" ht="14.25">
      <c r="A154" s="78"/>
      <c r="H154" s="78"/>
      <c r="I154" s="78"/>
      <c r="K154" s="82"/>
    </row>
    <row r="155" spans="1:11" s="3" customFormat="1" ht="14.25">
      <c r="A155" s="78"/>
      <c r="H155" s="78"/>
      <c r="I155" s="78"/>
      <c r="K155" s="82"/>
    </row>
    <row r="156" spans="1:11" s="3" customFormat="1" ht="14.25">
      <c r="A156" s="78"/>
      <c r="H156" s="78"/>
      <c r="I156" s="78"/>
      <c r="K156" s="82"/>
    </row>
    <row r="157" spans="1:11" s="3" customFormat="1" ht="14.25">
      <c r="A157" s="78"/>
      <c r="H157" s="78"/>
      <c r="I157" s="78"/>
      <c r="K157" s="82"/>
    </row>
    <row r="158" spans="1:11" s="3" customFormat="1" ht="14.25">
      <c r="A158" s="78"/>
      <c r="H158" s="78"/>
      <c r="I158" s="78"/>
      <c r="K158" s="82"/>
    </row>
    <row r="159" spans="1:11" s="3" customFormat="1" ht="14.25">
      <c r="A159" s="78"/>
      <c r="H159" s="78"/>
      <c r="I159" s="78"/>
      <c r="K159" s="82"/>
    </row>
    <row r="160" spans="1:11" s="3" customFormat="1" ht="14.25">
      <c r="A160" s="78"/>
      <c r="H160" s="78"/>
      <c r="I160" s="78"/>
      <c r="K160" s="82"/>
    </row>
    <row r="161" spans="1:11" s="3" customFormat="1" ht="14.25">
      <c r="A161" s="78"/>
      <c r="H161" s="78"/>
      <c r="I161" s="78"/>
      <c r="K161" s="82"/>
    </row>
    <row r="162" spans="1:11" s="3" customFormat="1" ht="14.25">
      <c r="A162" s="78"/>
      <c r="H162" s="78"/>
      <c r="I162" s="78"/>
      <c r="K162" s="82"/>
    </row>
    <row r="163" spans="1:11" s="3" customFormat="1" ht="14.25">
      <c r="A163" s="78"/>
      <c r="H163" s="78"/>
      <c r="I163" s="78"/>
      <c r="K163" s="82"/>
    </row>
    <row r="164" spans="1:11" s="3" customFormat="1" ht="14.25">
      <c r="A164" s="78"/>
      <c r="H164" s="78"/>
      <c r="I164" s="78"/>
      <c r="K164" s="82"/>
    </row>
    <row r="165" spans="1:11" s="3" customFormat="1" ht="14.25">
      <c r="A165" s="78"/>
      <c r="H165" s="78"/>
      <c r="I165" s="78"/>
      <c r="K165" s="82"/>
    </row>
    <row r="166" spans="1:11" s="3" customFormat="1" ht="14.25">
      <c r="A166" s="78"/>
      <c r="H166" s="78"/>
      <c r="I166" s="78"/>
      <c r="K166" s="82"/>
    </row>
    <row r="167" spans="1:11" s="3" customFormat="1" ht="14.25">
      <c r="A167" s="78"/>
      <c r="H167" s="78"/>
      <c r="I167" s="78"/>
      <c r="K167" s="82"/>
    </row>
    <row r="168" spans="1:11" s="3" customFormat="1" ht="14.25">
      <c r="A168" s="78"/>
      <c r="H168" s="78"/>
      <c r="I168" s="78"/>
      <c r="K168" s="82"/>
    </row>
    <row r="169" spans="1:11" s="3" customFormat="1" ht="14.25">
      <c r="A169" s="78"/>
      <c r="H169" s="78"/>
      <c r="I169" s="78"/>
      <c r="K169" s="82"/>
    </row>
    <row r="170" spans="1:11" s="3" customFormat="1" ht="14.25">
      <c r="A170" s="78"/>
      <c r="H170" s="78"/>
      <c r="I170" s="78"/>
      <c r="K170" s="82"/>
    </row>
    <row r="171" spans="1:11" s="3" customFormat="1" ht="14.25">
      <c r="A171" s="78"/>
      <c r="H171" s="78"/>
      <c r="I171" s="78"/>
      <c r="K171" s="82"/>
    </row>
    <row r="172" spans="1:11" s="3" customFormat="1" ht="14.25">
      <c r="A172" s="78"/>
      <c r="H172" s="78"/>
      <c r="I172" s="78"/>
      <c r="K172" s="82"/>
    </row>
    <row r="173" spans="1:11" s="3" customFormat="1" ht="14.25">
      <c r="A173" s="78"/>
      <c r="H173" s="78"/>
      <c r="I173" s="78"/>
      <c r="K173" s="82"/>
    </row>
    <row r="174" spans="1:11" s="3" customFormat="1" ht="14.25">
      <c r="A174" s="78"/>
      <c r="H174" s="78"/>
      <c r="I174" s="78"/>
      <c r="K174" s="82"/>
    </row>
    <row r="175" spans="1:11" s="3" customFormat="1" ht="14.25">
      <c r="A175" s="78"/>
      <c r="H175" s="78"/>
      <c r="I175" s="78"/>
      <c r="K175" s="82"/>
    </row>
    <row r="176" spans="1:11" s="3" customFormat="1" ht="14.25">
      <c r="A176" s="78"/>
      <c r="H176" s="78"/>
      <c r="I176" s="78"/>
      <c r="K176" s="82"/>
    </row>
    <row r="177" spans="1:11" s="3" customFormat="1" ht="14.25">
      <c r="A177" s="78"/>
      <c r="H177" s="78"/>
      <c r="I177" s="78"/>
      <c r="K177" s="82"/>
    </row>
    <row r="178" spans="1:11" s="3" customFormat="1" ht="14.25">
      <c r="A178" s="78"/>
      <c r="H178" s="78"/>
      <c r="I178" s="78"/>
      <c r="K178" s="82"/>
    </row>
    <row r="179" spans="1:11" s="3" customFormat="1" ht="14.25">
      <c r="A179" s="78"/>
      <c r="H179" s="78"/>
      <c r="I179" s="78"/>
      <c r="K179" s="82"/>
    </row>
    <row r="180" spans="1:11" s="3" customFormat="1" ht="14.25">
      <c r="A180" s="78"/>
      <c r="H180" s="78"/>
      <c r="I180" s="78"/>
      <c r="K180" s="82"/>
    </row>
    <row r="181" spans="1:11" s="3" customFormat="1" ht="14.25">
      <c r="A181" s="78"/>
      <c r="H181" s="78"/>
      <c r="I181" s="78"/>
      <c r="K181" s="82"/>
    </row>
    <row r="182" spans="1:11" s="3" customFormat="1" ht="14.25">
      <c r="A182" s="78"/>
      <c r="H182" s="78"/>
      <c r="I182" s="78"/>
      <c r="K182" s="82"/>
    </row>
    <row r="183" spans="1:11" s="3" customFormat="1" ht="14.25">
      <c r="A183" s="78"/>
      <c r="H183" s="78"/>
      <c r="I183" s="78"/>
      <c r="K183" s="82"/>
    </row>
    <row r="184" spans="1:11" s="3" customFormat="1" ht="14.25">
      <c r="A184" s="78"/>
      <c r="H184" s="78"/>
      <c r="I184" s="78"/>
      <c r="K184" s="82"/>
    </row>
    <row r="185" spans="1:11" s="3" customFormat="1" ht="14.25">
      <c r="A185" s="78"/>
      <c r="H185" s="78"/>
      <c r="I185" s="78"/>
      <c r="K185" s="82"/>
    </row>
    <row r="186" spans="1:11" s="3" customFormat="1" ht="14.25">
      <c r="A186" s="78"/>
      <c r="H186" s="78"/>
      <c r="I186" s="78"/>
      <c r="K186" s="82"/>
    </row>
    <row r="187" spans="1:11" s="3" customFormat="1" ht="14.25">
      <c r="A187" s="78"/>
      <c r="H187" s="78"/>
      <c r="I187" s="78"/>
      <c r="K187" s="82"/>
    </row>
    <row r="188" spans="1:11" s="3" customFormat="1" ht="14.25">
      <c r="A188" s="78"/>
      <c r="H188" s="78"/>
      <c r="I188" s="78"/>
      <c r="K188" s="82"/>
    </row>
    <row r="189" spans="1:11" s="3" customFormat="1" ht="14.25">
      <c r="A189" s="78"/>
      <c r="H189" s="78"/>
      <c r="I189" s="78"/>
      <c r="K189" s="82"/>
    </row>
    <row r="190" spans="1:11" s="3" customFormat="1" ht="14.25">
      <c r="A190" s="78"/>
      <c r="H190" s="78"/>
      <c r="I190" s="78"/>
      <c r="K190" s="82"/>
    </row>
    <row r="191" spans="1:11" s="3" customFormat="1" ht="14.25">
      <c r="A191" s="78"/>
      <c r="H191" s="78"/>
      <c r="I191" s="78"/>
      <c r="K191" s="82"/>
    </row>
    <row r="192" spans="1:11" s="3" customFormat="1" ht="14.25">
      <c r="A192" s="78"/>
      <c r="H192" s="78"/>
      <c r="I192" s="78"/>
      <c r="K192" s="82"/>
    </row>
    <row r="193" spans="1:11" s="3" customFormat="1" ht="14.25">
      <c r="A193" s="78"/>
      <c r="H193" s="78"/>
      <c r="I193" s="78"/>
      <c r="K193" s="82"/>
    </row>
    <row r="194" spans="1:11" s="3" customFormat="1" ht="14.25">
      <c r="A194" s="78"/>
      <c r="H194" s="78"/>
      <c r="I194" s="78"/>
      <c r="K194" s="82"/>
    </row>
    <row r="195" spans="1:11" s="3" customFormat="1" ht="14.25">
      <c r="A195" s="78"/>
      <c r="H195" s="78"/>
      <c r="I195" s="78"/>
      <c r="K195" s="82"/>
    </row>
    <row r="196" spans="1:11" s="3" customFormat="1" ht="14.25">
      <c r="A196" s="78"/>
      <c r="H196" s="78"/>
      <c r="I196" s="78"/>
      <c r="K196" s="82"/>
    </row>
    <row r="197" spans="1:11" s="3" customFormat="1" ht="14.25">
      <c r="A197" s="78"/>
      <c r="H197" s="78"/>
      <c r="I197" s="78"/>
      <c r="K197" s="82"/>
    </row>
    <row r="198" spans="1:11" s="3" customFormat="1" ht="14.25">
      <c r="A198" s="78"/>
      <c r="H198" s="78"/>
      <c r="I198" s="78"/>
      <c r="K198" s="82"/>
    </row>
    <row r="199" spans="1:11" s="3" customFormat="1" ht="14.25">
      <c r="A199" s="78"/>
      <c r="H199" s="78"/>
      <c r="I199" s="78"/>
      <c r="K199" s="82"/>
    </row>
    <row r="200" spans="1:11" s="3" customFormat="1" ht="14.25">
      <c r="A200" s="78"/>
      <c r="H200" s="78"/>
      <c r="I200" s="78"/>
      <c r="K200" s="82"/>
    </row>
    <row r="201" spans="1:11" s="3" customFormat="1" ht="14.25">
      <c r="A201" s="78"/>
      <c r="H201" s="78"/>
      <c r="I201" s="78"/>
      <c r="K201" s="82"/>
    </row>
    <row r="202" spans="1:11" s="3" customFormat="1" ht="14.25">
      <c r="A202" s="78"/>
      <c r="H202" s="78"/>
      <c r="I202" s="78"/>
      <c r="K202" s="82"/>
    </row>
    <row r="203" spans="1:11" s="3" customFormat="1" ht="14.25">
      <c r="A203" s="78"/>
      <c r="H203" s="78"/>
      <c r="I203" s="78"/>
      <c r="K203" s="82"/>
    </row>
    <row r="204" spans="1:11" s="3" customFormat="1" ht="14.25">
      <c r="A204" s="78"/>
      <c r="H204" s="78"/>
      <c r="I204" s="78"/>
      <c r="K204" s="82"/>
    </row>
    <row r="205" spans="1:11" s="3" customFormat="1" ht="14.25">
      <c r="A205" s="78"/>
      <c r="H205" s="78"/>
      <c r="I205" s="78"/>
      <c r="K205" s="82"/>
    </row>
    <row r="206" spans="1:11" s="3" customFormat="1" ht="14.25">
      <c r="A206" s="78"/>
      <c r="H206" s="78"/>
      <c r="I206" s="78"/>
      <c r="K206" s="82"/>
    </row>
    <row r="207" spans="1:11" s="3" customFormat="1" ht="14.25">
      <c r="A207" s="78"/>
      <c r="H207" s="78"/>
      <c r="I207" s="78"/>
      <c r="K207" s="82"/>
    </row>
    <row r="208" spans="1:11" s="3" customFormat="1" ht="14.25">
      <c r="A208" s="78"/>
      <c r="H208" s="78"/>
      <c r="I208" s="78"/>
      <c r="K208" s="82"/>
    </row>
    <row r="209" spans="1:11" s="3" customFormat="1" ht="14.25">
      <c r="A209" s="78"/>
      <c r="H209" s="78"/>
      <c r="I209" s="78"/>
      <c r="K209" s="82"/>
    </row>
    <row r="210" spans="1:11" s="3" customFormat="1" ht="14.25">
      <c r="A210" s="78"/>
      <c r="H210" s="78"/>
      <c r="I210" s="78"/>
      <c r="K210" s="82"/>
    </row>
    <row r="211" spans="1:11" s="3" customFormat="1" ht="14.25">
      <c r="A211" s="78"/>
      <c r="H211" s="78"/>
      <c r="I211" s="78"/>
      <c r="K211" s="82"/>
    </row>
    <row r="212" spans="1:11" s="3" customFormat="1" ht="14.25">
      <c r="A212" s="78"/>
      <c r="H212" s="78"/>
      <c r="I212" s="78"/>
      <c r="K212" s="82"/>
    </row>
    <row r="213" spans="1:11" s="3" customFormat="1" ht="14.25">
      <c r="A213" s="78"/>
      <c r="H213" s="78"/>
      <c r="I213" s="78"/>
      <c r="K213" s="82"/>
    </row>
    <row r="214" spans="1:11" s="3" customFormat="1" ht="14.25">
      <c r="A214" s="78"/>
      <c r="H214" s="78"/>
      <c r="I214" s="78"/>
      <c r="K214" s="82"/>
    </row>
    <row r="215" spans="1:11" s="3" customFormat="1" ht="14.25">
      <c r="A215" s="78"/>
      <c r="H215" s="78"/>
      <c r="I215" s="78"/>
      <c r="K215" s="82"/>
    </row>
    <row r="216" spans="1:11" s="3" customFormat="1" ht="14.25">
      <c r="A216" s="78"/>
      <c r="H216" s="78"/>
      <c r="I216" s="78"/>
      <c r="K216" s="82"/>
    </row>
    <row r="217" spans="1:11" s="3" customFormat="1" ht="14.25">
      <c r="A217" s="78"/>
      <c r="H217" s="78"/>
      <c r="I217" s="78"/>
      <c r="K217" s="82"/>
    </row>
    <row r="218" spans="1:11" s="3" customFormat="1" ht="14.25">
      <c r="A218" s="78"/>
      <c r="H218" s="78"/>
      <c r="I218" s="78"/>
      <c r="K218" s="82"/>
    </row>
    <row r="219" spans="1:11" s="3" customFormat="1" ht="14.25">
      <c r="A219" s="78"/>
      <c r="H219" s="78"/>
      <c r="I219" s="78"/>
      <c r="K219" s="82"/>
    </row>
    <row r="220" spans="1:11" s="3" customFormat="1" ht="14.25">
      <c r="A220" s="78"/>
      <c r="H220" s="78"/>
      <c r="I220" s="78"/>
      <c r="K220" s="82"/>
    </row>
    <row r="221" spans="1:11" s="3" customFormat="1" ht="14.25">
      <c r="A221" s="78"/>
      <c r="H221" s="78"/>
      <c r="I221" s="78"/>
      <c r="K221" s="82"/>
    </row>
    <row r="222" spans="1:11" s="3" customFormat="1" ht="14.25">
      <c r="A222" s="78"/>
      <c r="H222" s="78"/>
      <c r="I222" s="78"/>
      <c r="K222" s="82"/>
    </row>
    <row r="223" spans="1:11" s="3" customFormat="1" ht="14.25">
      <c r="A223" s="78"/>
      <c r="H223" s="78"/>
      <c r="I223" s="78"/>
      <c r="K223" s="82"/>
    </row>
    <row r="224" spans="1:11" s="3" customFormat="1" ht="14.25">
      <c r="A224" s="78"/>
      <c r="H224" s="78"/>
      <c r="I224" s="78"/>
      <c r="K224" s="82"/>
    </row>
    <row r="225" spans="1:11" s="3" customFormat="1" ht="14.25">
      <c r="A225" s="78"/>
      <c r="H225" s="78"/>
      <c r="I225" s="78"/>
      <c r="K225" s="82"/>
    </row>
    <row r="226" spans="1:11" s="3" customFormat="1" ht="14.25">
      <c r="A226" s="78"/>
      <c r="H226" s="78"/>
      <c r="I226" s="78"/>
      <c r="K226" s="82"/>
    </row>
    <row r="227" spans="1:11" s="3" customFormat="1" ht="14.25">
      <c r="A227" s="78"/>
      <c r="H227" s="78"/>
      <c r="I227" s="78"/>
      <c r="K227" s="82"/>
    </row>
    <row r="228" spans="1:11" s="3" customFormat="1" ht="14.25">
      <c r="A228" s="78"/>
      <c r="H228" s="78"/>
      <c r="I228" s="78"/>
      <c r="K228" s="82"/>
    </row>
    <row r="229" spans="1:11" s="3" customFormat="1" ht="14.25">
      <c r="A229" s="78"/>
      <c r="H229" s="78"/>
      <c r="I229" s="78"/>
      <c r="K229" s="82"/>
    </row>
    <row r="230" spans="1:11" s="3" customFormat="1" ht="14.25">
      <c r="A230" s="78"/>
      <c r="H230" s="78"/>
      <c r="I230" s="78"/>
      <c r="K230" s="82"/>
    </row>
    <row r="231" spans="1:11" s="3" customFormat="1" ht="14.25">
      <c r="A231" s="78"/>
      <c r="H231" s="78"/>
      <c r="I231" s="78"/>
      <c r="K231" s="82"/>
    </row>
    <row r="232" spans="1:11" s="3" customFormat="1" ht="14.25">
      <c r="A232" s="78"/>
      <c r="H232" s="78"/>
      <c r="I232" s="78"/>
      <c r="K232" s="82"/>
    </row>
    <row r="233" spans="1:11" s="3" customFormat="1" ht="14.25">
      <c r="A233" s="78"/>
      <c r="H233" s="78"/>
      <c r="I233" s="78"/>
      <c r="K233" s="82"/>
    </row>
    <row r="234" spans="1:11" s="3" customFormat="1" ht="14.25">
      <c r="A234" s="78"/>
      <c r="H234" s="78"/>
      <c r="I234" s="78"/>
      <c r="K234" s="82"/>
    </row>
    <row r="235" spans="1:11" s="3" customFormat="1" ht="14.25">
      <c r="A235" s="78"/>
      <c r="H235" s="78"/>
      <c r="I235" s="78"/>
      <c r="K235" s="82"/>
    </row>
    <row r="236" spans="1:11" s="3" customFormat="1" ht="14.25">
      <c r="A236" s="78"/>
      <c r="H236" s="78"/>
      <c r="I236" s="78"/>
      <c r="K236" s="82"/>
    </row>
    <row r="237" spans="1:11" s="3" customFormat="1" ht="14.25">
      <c r="A237" s="78"/>
      <c r="H237" s="78"/>
      <c r="I237" s="78"/>
      <c r="K237" s="82"/>
    </row>
    <row r="238" spans="1:11" s="3" customFormat="1" ht="14.25">
      <c r="A238" s="78"/>
      <c r="H238" s="78"/>
      <c r="I238" s="78"/>
      <c r="K238" s="82"/>
    </row>
    <row r="239" spans="1:11" s="3" customFormat="1" ht="14.25">
      <c r="A239" s="78"/>
      <c r="H239" s="78"/>
      <c r="I239" s="78"/>
      <c r="K239" s="82"/>
    </row>
    <row r="240" spans="1:11" s="3" customFormat="1" ht="14.25">
      <c r="A240" s="78"/>
      <c r="H240" s="78"/>
      <c r="I240" s="78"/>
      <c r="K240" s="82"/>
    </row>
    <row r="241" spans="1:11" s="3" customFormat="1" ht="14.25">
      <c r="A241" s="78"/>
      <c r="H241" s="78"/>
      <c r="I241" s="78"/>
      <c r="K241" s="82"/>
    </row>
    <row r="242" spans="1:11" s="3" customFormat="1" ht="14.25">
      <c r="A242" s="78"/>
      <c r="H242" s="78"/>
      <c r="I242" s="78"/>
      <c r="K242" s="82"/>
    </row>
    <row r="243" spans="1:11" s="3" customFormat="1" ht="14.25">
      <c r="A243" s="78"/>
      <c r="H243" s="78"/>
      <c r="I243" s="78"/>
      <c r="K243" s="82"/>
    </row>
    <row r="244" spans="1:11" s="3" customFormat="1" ht="14.25">
      <c r="A244" s="78"/>
      <c r="H244" s="78"/>
      <c r="I244" s="78"/>
      <c r="K244" s="82"/>
    </row>
    <row r="245" spans="1:11" s="3" customFormat="1" ht="14.25">
      <c r="A245" s="78"/>
      <c r="H245" s="78"/>
      <c r="I245" s="78"/>
      <c r="K245" s="82"/>
    </row>
    <row r="246" spans="1:11" s="3" customFormat="1" ht="14.25">
      <c r="A246" s="78"/>
      <c r="H246" s="78"/>
      <c r="I246" s="78"/>
      <c r="K246" s="82"/>
    </row>
    <row r="247" spans="1:11" s="3" customFormat="1" ht="14.25">
      <c r="A247" s="78"/>
      <c r="H247" s="78"/>
      <c r="I247" s="78"/>
      <c r="K247" s="82"/>
    </row>
    <row r="248" spans="1:11" s="3" customFormat="1" ht="14.25">
      <c r="A248" s="78"/>
      <c r="H248" s="78"/>
      <c r="I248" s="78"/>
      <c r="K248" s="82"/>
    </row>
    <row r="249" spans="1:11" s="3" customFormat="1" ht="14.25">
      <c r="A249" s="78"/>
      <c r="H249" s="78"/>
      <c r="I249" s="78"/>
      <c r="K249" s="82"/>
    </row>
    <row r="250" spans="1:11" s="3" customFormat="1" ht="14.25">
      <c r="A250" s="78"/>
      <c r="H250" s="78"/>
      <c r="I250" s="78"/>
      <c r="K250" s="82"/>
    </row>
    <row r="251" spans="1:11" s="3" customFormat="1" ht="14.25">
      <c r="A251" s="78"/>
      <c r="H251" s="78"/>
      <c r="I251" s="78"/>
      <c r="K251" s="82"/>
    </row>
    <row r="252" spans="1:11" s="3" customFormat="1" ht="14.25">
      <c r="A252" s="78"/>
      <c r="H252" s="78"/>
      <c r="I252" s="78"/>
      <c r="K252" s="82"/>
    </row>
    <row r="253" spans="1:11" s="3" customFormat="1" ht="14.25">
      <c r="A253" s="78"/>
      <c r="H253" s="78"/>
      <c r="I253" s="78"/>
      <c r="K253" s="82"/>
    </row>
    <row r="254" spans="1:11" s="3" customFormat="1" ht="14.25">
      <c r="A254" s="78"/>
      <c r="H254" s="78"/>
      <c r="I254" s="78"/>
      <c r="K254" s="82"/>
    </row>
    <row r="255" spans="1:11" s="3" customFormat="1" ht="14.25">
      <c r="A255" s="78"/>
      <c r="H255" s="78"/>
      <c r="I255" s="78"/>
      <c r="K255" s="82"/>
    </row>
    <row r="256" spans="1:11" s="3" customFormat="1" ht="14.25">
      <c r="A256" s="78"/>
      <c r="H256" s="78"/>
      <c r="I256" s="78"/>
      <c r="K256" s="82"/>
    </row>
    <row r="257" spans="1:11" s="3" customFormat="1" ht="14.25">
      <c r="A257" s="78"/>
      <c r="H257" s="78"/>
      <c r="I257" s="78"/>
      <c r="K257" s="82"/>
    </row>
    <row r="258" spans="1:11" s="3" customFormat="1" ht="14.25">
      <c r="A258" s="78"/>
      <c r="H258" s="78"/>
      <c r="I258" s="78"/>
      <c r="K258" s="82"/>
    </row>
    <row r="259" spans="1:11" s="3" customFormat="1" ht="14.25">
      <c r="A259" s="78"/>
      <c r="H259" s="78"/>
      <c r="I259" s="78"/>
      <c r="K259" s="82"/>
    </row>
    <row r="260" spans="1:11" s="3" customFormat="1" ht="14.25">
      <c r="A260" s="78"/>
      <c r="H260" s="78"/>
      <c r="I260" s="78"/>
      <c r="K260" s="82"/>
    </row>
    <row r="261" spans="1:11" s="3" customFormat="1" ht="14.25">
      <c r="A261" s="78"/>
      <c r="H261" s="78"/>
      <c r="I261" s="78"/>
      <c r="K261" s="82"/>
    </row>
    <row r="262" spans="1:11" s="3" customFormat="1" ht="14.25">
      <c r="A262" s="78"/>
      <c r="H262" s="78"/>
      <c r="I262" s="78"/>
      <c r="K262" s="82"/>
    </row>
    <row r="263" spans="1:11" s="3" customFormat="1" ht="14.25">
      <c r="A263" s="78"/>
      <c r="H263" s="78"/>
      <c r="I263" s="78"/>
      <c r="K263" s="82"/>
    </row>
    <row r="264" spans="1:11" s="3" customFormat="1" ht="14.25">
      <c r="A264" s="78"/>
      <c r="H264" s="78"/>
      <c r="I264" s="78"/>
      <c r="K264" s="82"/>
    </row>
    <row r="265" spans="1:11" s="3" customFormat="1" ht="14.25">
      <c r="A265" s="78"/>
      <c r="H265" s="78"/>
      <c r="I265" s="78"/>
      <c r="K265" s="82"/>
    </row>
    <row r="266" spans="1:11" s="3" customFormat="1" ht="14.25">
      <c r="A266" s="78"/>
      <c r="H266" s="78"/>
      <c r="I266" s="78"/>
      <c r="K266" s="82"/>
    </row>
    <row r="267" spans="1:11" s="3" customFormat="1" ht="14.25">
      <c r="A267" s="78"/>
      <c r="H267" s="78"/>
      <c r="I267" s="78"/>
      <c r="K267" s="82"/>
    </row>
    <row r="268" spans="1:11" s="3" customFormat="1" ht="14.25">
      <c r="A268" s="78"/>
      <c r="H268" s="78"/>
      <c r="I268" s="78"/>
      <c r="K268" s="82"/>
    </row>
    <row r="269" spans="1:11" s="3" customFormat="1" ht="14.25">
      <c r="A269" s="78"/>
      <c r="H269" s="78"/>
      <c r="I269" s="78"/>
      <c r="K269" s="82"/>
    </row>
    <row r="270" spans="1:11" s="3" customFormat="1" ht="14.25">
      <c r="A270" s="78"/>
      <c r="H270" s="78"/>
      <c r="I270" s="78"/>
      <c r="K270" s="82"/>
    </row>
    <row r="271" spans="1:11" s="3" customFormat="1" ht="14.25">
      <c r="A271" s="78"/>
      <c r="H271" s="78"/>
      <c r="I271" s="78"/>
      <c r="K271" s="82"/>
    </row>
    <row r="272" spans="1:11" s="3" customFormat="1" ht="14.25">
      <c r="A272" s="78"/>
      <c r="H272" s="78"/>
      <c r="I272" s="78"/>
      <c r="K272" s="82"/>
    </row>
    <row r="273" spans="1:11" s="3" customFormat="1" ht="14.25">
      <c r="A273" s="78"/>
      <c r="H273" s="78"/>
      <c r="I273" s="78"/>
      <c r="K273" s="82"/>
    </row>
    <row r="274" spans="1:11" s="3" customFormat="1" ht="14.25">
      <c r="A274" s="78"/>
      <c r="H274" s="78"/>
      <c r="I274" s="78"/>
      <c r="K274" s="82"/>
    </row>
    <row r="275" spans="1:11" s="3" customFormat="1" ht="14.25">
      <c r="A275" s="78"/>
      <c r="H275" s="78"/>
      <c r="I275" s="78"/>
      <c r="K275" s="82"/>
    </row>
    <row r="276" spans="1:11" s="3" customFormat="1" ht="14.25">
      <c r="A276" s="78"/>
      <c r="H276" s="78"/>
      <c r="I276" s="78"/>
      <c r="K276" s="82"/>
    </row>
    <row r="277" spans="1:11" s="3" customFormat="1" ht="14.25">
      <c r="A277" s="78"/>
      <c r="H277" s="78"/>
      <c r="I277" s="78"/>
      <c r="K277" s="82"/>
    </row>
    <row r="278" spans="1:11" s="3" customFormat="1" ht="14.25">
      <c r="A278" s="78"/>
      <c r="H278" s="78"/>
      <c r="I278" s="78"/>
      <c r="K278" s="82"/>
    </row>
    <row r="279" spans="1:11" s="3" customFormat="1" ht="14.25">
      <c r="A279" s="78"/>
      <c r="H279" s="78"/>
      <c r="I279" s="78"/>
      <c r="K279" s="82"/>
    </row>
    <row r="280" spans="1:11" s="3" customFormat="1" ht="14.25">
      <c r="A280" s="78"/>
      <c r="H280" s="78"/>
      <c r="I280" s="78"/>
      <c r="K280" s="82"/>
    </row>
    <row r="281" spans="1:11" s="3" customFormat="1" ht="14.25">
      <c r="A281" s="78"/>
      <c r="H281" s="78"/>
      <c r="I281" s="78"/>
      <c r="K281" s="82"/>
    </row>
    <row r="282" spans="1:11" s="3" customFormat="1" ht="14.25">
      <c r="A282" s="78"/>
      <c r="H282" s="78"/>
      <c r="I282" s="78"/>
      <c r="K282" s="82"/>
    </row>
    <row r="283" spans="1:11" s="3" customFormat="1" ht="14.25">
      <c r="A283" s="78"/>
      <c r="H283" s="78"/>
      <c r="I283" s="78"/>
      <c r="K283" s="82"/>
    </row>
    <row r="284" spans="1:11" s="3" customFormat="1" ht="14.25">
      <c r="A284" s="78"/>
      <c r="H284" s="78"/>
      <c r="I284" s="78"/>
      <c r="K284" s="82"/>
    </row>
    <row r="285" spans="1:11" s="3" customFormat="1" ht="14.25">
      <c r="A285" s="78"/>
      <c r="H285" s="78"/>
      <c r="I285" s="78"/>
      <c r="K285" s="82"/>
    </row>
    <row r="286" spans="1:11" s="3" customFormat="1" ht="14.25">
      <c r="A286" s="78"/>
      <c r="H286" s="78"/>
      <c r="I286" s="78"/>
      <c r="K286" s="82"/>
    </row>
    <row r="287" spans="1:11" s="3" customFormat="1" ht="14.25">
      <c r="A287" s="78"/>
      <c r="H287" s="78"/>
      <c r="I287" s="78"/>
      <c r="K287" s="82"/>
    </row>
    <row r="288" spans="1:11" s="3" customFormat="1" ht="14.25">
      <c r="A288" s="78"/>
      <c r="H288" s="78"/>
      <c r="I288" s="78"/>
      <c r="K288" s="82"/>
    </row>
    <row r="289" spans="1:11" s="3" customFormat="1" ht="14.25">
      <c r="A289" s="78"/>
      <c r="H289" s="78"/>
      <c r="I289" s="78"/>
      <c r="K289" s="82"/>
    </row>
    <row r="290" spans="1:11" s="3" customFormat="1" ht="14.25">
      <c r="A290" s="78"/>
      <c r="H290" s="78"/>
      <c r="I290" s="78"/>
      <c r="K290" s="82"/>
    </row>
    <row r="291" spans="1:11" s="3" customFormat="1" ht="14.25">
      <c r="A291" s="78"/>
      <c r="H291" s="78"/>
      <c r="I291" s="78"/>
      <c r="K291" s="82"/>
    </row>
    <row r="292" spans="1:11" s="3" customFormat="1" ht="14.25">
      <c r="A292" s="78"/>
      <c r="H292" s="78"/>
      <c r="I292" s="78"/>
      <c r="K292" s="82"/>
    </row>
    <row r="293" spans="1:11" s="3" customFormat="1" ht="14.25">
      <c r="A293" s="78"/>
      <c r="H293" s="78"/>
      <c r="I293" s="78"/>
      <c r="K293" s="82"/>
    </row>
    <row r="294" spans="1:11" s="3" customFormat="1" ht="14.25">
      <c r="A294" s="78"/>
      <c r="H294" s="78"/>
      <c r="I294" s="78"/>
      <c r="K294" s="82"/>
    </row>
    <row r="295" spans="1:11" s="3" customFormat="1" ht="14.25">
      <c r="A295" s="78"/>
      <c r="H295" s="78"/>
      <c r="I295" s="78"/>
      <c r="K295" s="82"/>
    </row>
    <row r="296" spans="1:11" s="3" customFormat="1" ht="14.25">
      <c r="A296" s="78"/>
      <c r="H296" s="78"/>
      <c r="I296" s="78"/>
      <c r="K296" s="82"/>
    </row>
    <row r="297" spans="1:11" s="3" customFormat="1" ht="14.25">
      <c r="A297" s="78"/>
      <c r="H297" s="78"/>
      <c r="I297" s="78"/>
      <c r="K297" s="82"/>
    </row>
    <row r="298" spans="1:11" s="3" customFormat="1" ht="14.25">
      <c r="A298" s="78"/>
      <c r="H298" s="78"/>
      <c r="I298" s="78"/>
      <c r="K298" s="82"/>
    </row>
    <row r="299" spans="1:11" s="3" customFormat="1" ht="14.25">
      <c r="A299" s="78"/>
      <c r="H299" s="78"/>
      <c r="I299" s="78"/>
      <c r="K299" s="82"/>
    </row>
    <row r="300" spans="1:11" s="3" customFormat="1" ht="14.25">
      <c r="A300" s="78"/>
      <c r="H300" s="78"/>
      <c r="I300" s="78"/>
      <c r="K300" s="82"/>
    </row>
    <row r="301" spans="1:11" s="3" customFormat="1" ht="14.25">
      <c r="A301" s="78"/>
      <c r="H301" s="78"/>
      <c r="I301" s="78"/>
      <c r="K301" s="82"/>
    </row>
    <row r="302" spans="1:11" s="3" customFormat="1" ht="14.25">
      <c r="A302" s="78"/>
      <c r="H302" s="78"/>
      <c r="I302" s="78"/>
      <c r="K302" s="82"/>
    </row>
    <row r="303" spans="1:11" s="3" customFormat="1" ht="14.25">
      <c r="A303" s="78"/>
      <c r="H303" s="78"/>
      <c r="I303" s="78"/>
      <c r="K303" s="82"/>
    </row>
    <row r="304" spans="1:11" s="3" customFormat="1" ht="14.25">
      <c r="A304" s="78"/>
      <c r="H304" s="78"/>
      <c r="I304" s="78"/>
      <c r="K304" s="82"/>
    </row>
    <row r="305" spans="1:11" s="3" customFormat="1" ht="14.25">
      <c r="A305" s="78"/>
      <c r="H305" s="78"/>
      <c r="I305" s="78"/>
      <c r="K305" s="82"/>
    </row>
    <row r="306" spans="1:11" s="3" customFormat="1" ht="14.25">
      <c r="A306" s="78"/>
      <c r="H306" s="78"/>
      <c r="I306" s="78"/>
      <c r="K306" s="82"/>
    </row>
    <row r="307" spans="1:11" s="3" customFormat="1" ht="14.25">
      <c r="A307" s="78"/>
      <c r="H307" s="78"/>
      <c r="I307" s="78"/>
      <c r="K307" s="82"/>
    </row>
    <row r="308" spans="1:11" s="3" customFormat="1" ht="14.25">
      <c r="A308" s="78"/>
      <c r="H308" s="78"/>
      <c r="I308" s="78"/>
      <c r="K308" s="82"/>
    </row>
    <row r="309" spans="1:11" s="3" customFormat="1" ht="14.25">
      <c r="A309" s="78"/>
      <c r="H309" s="78"/>
      <c r="I309" s="78"/>
      <c r="K309" s="82"/>
    </row>
    <row r="310" spans="1:11" s="3" customFormat="1" ht="14.25">
      <c r="A310" s="78"/>
      <c r="H310" s="78"/>
      <c r="I310" s="78"/>
      <c r="K310" s="82"/>
    </row>
    <row r="311" spans="1:11" s="3" customFormat="1" ht="14.25">
      <c r="A311" s="78"/>
      <c r="H311" s="78"/>
      <c r="I311" s="78"/>
      <c r="K311" s="82"/>
    </row>
    <row r="312" spans="1:11" s="3" customFormat="1" ht="14.25">
      <c r="A312" s="78"/>
      <c r="H312" s="78"/>
      <c r="I312" s="78"/>
      <c r="K312" s="82"/>
    </row>
    <row r="313" spans="1:11" s="3" customFormat="1" ht="14.25">
      <c r="A313" s="78"/>
      <c r="H313" s="78"/>
      <c r="I313" s="78"/>
      <c r="K313" s="82"/>
    </row>
    <row r="314" spans="1:11" s="3" customFormat="1" ht="14.25">
      <c r="A314" s="78"/>
      <c r="H314" s="78"/>
      <c r="I314" s="78"/>
      <c r="K314" s="82"/>
    </row>
    <row r="315" spans="1:11" s="3" customFormat="1" ht="14.25">
      <c r="A315" s="78"/>
      <c r="H315" s="78"/>
      <c r="I315" s="78"/>
      <c r="K315" s="82"/>
    </row>
    <row r="316" spans="1:11" s="3" customFormat="1" ht="14.25">
      <c r="A316" s="78"/>
      <c r="H316" s="78"/>
      <c r="I316" s="78"/>
      <c r="K316" s="82"/>
    </row>
    <row r="317" spans="1:11" s="3" customFormat="1" ht="14.25">
      <c r="A317" s="78"/>
      <c r="H317" s="78"/>
      <c r="I317" s="78"/>
      <c r="K317" s="82"/>
    </row>
    <row r="318" spans="1:11" s="3" customFormat="1" ht="14.25">
      <c r="A318" s="78"/>
      <c r="H318" s="78"/>
      <c r="I318" s="78"/>
      <c r="K318" s="82"/>
    </row>
    <row r="319" spans="1:11" s="3" customFormat="1" ht="14.25">
      <c r="A319" s="78"/>
      <c r="H319" s="78"/>
      <c r="I319" s="78"/>
      <c r="K319" s="82"/>
    </row>
    <row r="320" spans="1:11" s="3" customFormat="1" ht="14.25">
      <c r="A320" s="78"/>
      <c r="H320" s="78"/>
      <c r="I320" s="78"/>
      <c r="K320" s="82"/>
    </row>
    <row r="321" spans="1:11" s="3" customFormat="1" ht="14.25">
      <c r="A321" s="78"/>
      <c r="H321" s="78"/>
      <c r="I321" s="78"/>
      <c r="K321" s="82"/>
    </row>
    <row r="322" spans="1:11" s="3" customFormat="1" ht="14.25">
      <c r="A322" s="78"/>
      <c r="H322" s="78"/>
      <c r="I322" s="78"/>
      <c r="K322" s="82"/>
    </row>
    <row r="323" spans="1:11" s="3" customFormat="1" ht="14.25">
      <c r="A323" s="78"/>
      <c r="H323" s="78"/>
      <c r="I323" s="78"/>
      <c r="K323" s="82"/>
    </row>
    <row r="324" spans="1:11" s="3" customFormat="1" ht="14.25">
      <c r="A324" s="78"/>
      <c r="H324" s="78"/>
      <c r="I324" s="78"/>
      <c r="K324" s="82"/>
    </row>
    <row r="325" spans="1:11" s="3" customFormat="1" ht="14.25">
      <c r="A325" s="78"/>
      <c r="H325" s="78"/>
      <c r="I325" s="78"/>
      <c r="K325" s="82"/>
    </row>
    <row r="326" spans="1:11" s="3" customFormat="1" ht="14.25">
      <c r="A326" s="78"/>
      <c r="H326" s="78"/>
      <c r="I326" s="78"/>
      <c r="K326" s="82"/>
    </row>
    <row r="327" spans="1:11" s="3" customFormat="1" ht="14.25">
      <c r="A327" s="78"/>
      <c r="H327" s="78"/>
      <c r="I327" s="78"/>
      <c r="K327" s="82"/>
    </row>
    <row r="328" spans="1:11" s="3" customFormat="1" ht="14.25">
      <c r="A328" s="78"/>
      <c r="H328" s="78"/>
      <c r="I328" s="78"/>
      <c r="K328" s="82"/>
    </row>
    <row r="329" spans="1:11" s="3" customFormat="1" ht="14.25">
      <c r="A329" s="78"/>
      <c r="H329" s="78"/>
      <c r="I329" s="78"/>
      <c r="K329" s="82"/>
    </row>
    <row r="330" spans="1:11" s="3" customFormat="1" ht="14.25">
      <c r="A330" s="78"/>
      <c r="H330" s="78"/>
      <c r="I330" s="78"/>
      <c r="K330" s="82"/>
    </row>
    <row r="331" spans="1:11" s="3" customFormat="1" ht="14.25">
      <c r="A331" s="78"/>
      <c r="H331" s="78"/>
      <c r="I331" s="78"/>
      <c r="K331" s="82"/>
    </row>
    <row r="332" spans="1:11" s="3" customFormat="1" ht="14.25">
      <c r="A332" s="78"/>
      <c r="H332" s="78"/>
      <c r="I332" s="78"/>
      <c r="K332" s="82"/>
    </row>
    <row r="333" spans="1:11" s="3" customFormat="1" ht="14.25">
      <c r="A333" s="78"/>
      <c r="H333" s="78"/>
      <c r="I333" s="78"/>
      <c r="K333" s="82"/>
    </row>
    <row r="334" spans="1:11" s="3" customFormat="1" ht="14.25">
      <c r="A334" s="78"/>
      <c r="H334" s="78"/>
      <c r="I334" s="78"/>
      <c r="K334" s="82"/>
    </row>
    <row r="335" spans="1:11" s="3" customFormat="1" ht="14.25">
      <c r="A335" s="78"/>
      <c r="H335" s="78"/>
      <c r="I335" s="78"/>
      <c r="K335" s="82"/>
    </row>
    <row r="336" spans="1:11" s="3" customFormat="1" ht="14.25">
      <c r="A336" s="78"/>
      <c r="H336" s="78"/>
      <c r="I336" s="78"/>
      <c r="K336" s="82"/>
    </row>
    <row r="337" spans="1:11" s="3" customFormat="1" ht="14.25">
      <c r="A337" s="78"/>
      <c r="H337" s="78"/>
      <c r="I337" s="78"/>
      <c r="K337" s="82"/>
    </row>
    <row r="338" spans="1:11" s="3" customFormat="1" ht="14.25">
      <c r="A338" s="78"/>
      <c r="H338" s="78"/>
      <c r="I338" s="78"/>
      <c r="K338" s="82"/>
    </row>
    <row r="339" spans="1:11" s="3" customFormat="1" ht="14.25">
      <c r="A339" s="78"/>
      <c r="H339" s="78"/>
      <c r="I339" s="78"/>
      <c r="K339" s="82"/>
    </row>
    <row r="340" spans="1:11" s="3" customFormat="1" ht="14.25">
      <c r="A340" s="78"/>
      <c r="H340" s="78"/>
      <c r="I340" s="78"/>
      <c r="K340" s="82"/>
    </row>
    <row r="341" spans="1:11" s="3" customFormat="1" ht="14.25">
      <c r="A341" s="78"/>
      <c r="H341" s="78"/>
      <c r="I341" s="78"/>
      <c r="K341" s="82"/>
    </row>
    <row r="342" spans="1:11" s="3" customFormat="1" ht="14.25">
      <c r="A342" s="78"/>
      <c r="H342" s="78"/>
      <c r="I342" s="78"/>
      <c r="K342" s="82"/>
    </row>
    <row r="343" spans="1:11" s="3" customFormat="1" ht="14.25">
      <c r="A343" s="78"/>
      <c r="H343" s="78"/>
      <c r="I343" s="78"/>
      <c r="K343" s="82"/>
    </row>
    <row r="344" spans="1:11" s="3" customFormat="1" ht="14.25">
      <c r="A344" s="78"/>
      <c r="H344" s="78"/>
      <c r="I344" s="78"/>
      <c r="K344" s="82"/>
    </row>
    <row r="345" spans="1:11" s="3" customFormat="1" ht="14.25">
      <c r="A345" s="78"/>
      <c r="H345" s="78"/>
      <c r="I345" s="78"/>
      <c r="K345" s="82"/>
    </row>
    <row r="346" spans="1:11" s="3" customFormat="1" ht="14.25">
      <c r="A346" s="78"/>
      <c r="H346" s="78"/>
      <c r="I346" s="78"/>
      <c r="K346" s="82"/>
    </row>
    <row r="347" spans="1:11" s="3" customFormat="1" ht="14.25">
      <c r="A347" s="78"/>
      <c r="H347" s="78"/>
      <c r="I347" s="78"/>
      <c r="K347" s="82"/>
    </row>
    <row r="348" spans="1:11" s="3" customFormat="1" ht="14.25">
      <c r="A348" s="78"/>
      <c r="H348" s="78"/>
      <c r="I348" s="78"/>
      <c r="K348" s="82"/>
    </row>
    <row r="349" spans="1:11" s="3" customFormat="1" ht="14.25">
      <c r="A349" s="78"/>
      <c r="H349" s="78"/>
      <c r="I349" s="78"/>
      <c r="K349" s="82"/>
    </row>
    <row r="350" spans="1:11" s="3" customFormat="1" ht="14.25">
      <c r="A350" s="78"/>
      <c r="H350" s="78"/>
      <c r="I350" s="78"/>
      <c r="K350" s="82"/>
    </row>
    <row r="351" spans="1:11" s="3" customFormat="1" ht="14.25">
      <c r="A351" s="78"/>
      <c r="H351" s="78"/>
      <c r="I351" s="78"/>
      <c r="K351" s="82"/>
    </row>
    <row r="352" spans="1:11" s="3" customFormat="1" ht="14.25">
      <c r="A352" s="78"/>
      <c r="H352" s="78"/>
      <c r="I352" s="78"/>
      <c r="K352" s="82"/>
    </row>
    <row r="353" spans="1:11" s="3" customFormat="1" ht="14.25">
      <c r="A353" s="78"/>
      <c r="H353" s="78"/>
      <c r="I353" s="78"/>
      <c r="K353" s="82"/>
    </row>
    <row r="354" spans="1:11" s="3" customFormat="1" ht="14.25">
      <c r="A354" s="78"/>
      <c r="H354" s="78"/>
      <c r="I354" s="78"/>
      <c r="K354" s="82"/>
    </row>
    <row r="355" spans="1:11" s="3" customFormat="1" ht="14.25">
      <c r="A355" s="78"/>
      <c r="H355" s="78"/>
      <c r="I355" s="78"/>
      <c r="K355" s="82"/>
    </row>
    <row r="356" spans="1:11" s="3" customFormat="1" ht="14.25">
      <c r="A356" s="78"/>
      <c r="H356" s="78"/>
      <c r="I356" s="78"/>
      <c r="K356" s="82"/>
    </row>
    <row r="357" spans="1:11" s="3" customFormat="1" ht="14.25">
      <c r="A357" s="78"/>
      <c r="H357" s="78"/>
      <c r="I357" s="78"/>
      <c r="K357" s="82"/>
    </row>
    <row r="358" spans="1:11" s="3" customFormat="1" ht="14.25">
      <c r="A358" s="78"/>
      <c r="H358" s="78"/>
      <c r="I358" s="78"/>
      <c r="K358" s="82"/>
    </row>
    <row r="359" spans="1:11" s="3" customFormat="1" ht="14.25">
      <c r="A359" s="78"/>
      <c r="H359" s="78"/>
      <c r="I359" s="78"/>
      <c r="K359" s="82"/>
    </row>
    <row r="360" spans="1:11" s="3" customFormat="1" ht="14.25">
      <c r="A360" s="78"/>
      <c r="H360" s="78"/>
      <c r="I360" s="78"/>
      <c r="K360" s="82"/>
    </row>
    <row r="361" spans="1:11" s="3" customFormat="1" ht="14.25">
      <c r="A361" s="78"/>
      <c r="H361" s="78"/>
      <c r="I361" s="78"/>
      <c r="K361" s="82"/>
    </row>
    <row r="362" spans="1:11" s="3" customFormat="1" ht="14.25">
      <c r="A362" s="78"/>
      <c r="H362" s="78"/>
      <c r="I362" s="78"/>
      <c r="K362" s="82"/>
    </row>
    <row r="363" spans="1:11" s="3" customFormat="1" ht="14.25">
      <c r="A363" s="78"/>
      <c r="H363" s="78"/>
      <c r="I363" s="78"/>
      <c r="K363" s="82"/>
    </row>
    <row r="364" spans="1:11" s="3" customFormat="1" ht="14.25">
      <c r="A364" s="78"/>
      <c r="H364" s="78"/>
      <c r="I364" s="78"/>
      <c r="K364" s="82"/>
    </row>
    <row r="365" spans="1:11" s="3" customFormat="1" ht="14.25">
      <c r="A365" s="78"/>
      <c r="H365" s="78"/>
      <c r="I365" s="78"/>
      <c r="K365" s="82"/>
    </row>
    <row r="366" spans="1:11" s="3" customFormat="1" ht="14.25">
      <c r="A366" s="78"/>
      <c r="H366" s="78"/>
      <c r="I366" s="78"/>
      <c r="K366" s="82"/>
    </row>
    <row r="367" spans="1:11" s="3" customFormat="1" ht="14.25">
      <c r="A367" s="78"/>
      <c r="H367" s="78"/>
      <c r="I367" s="78"/>
      <c r="K367" s="82"/>
    </row>
    <row r="368" spans="1:11" s="3" customFormat="1" ht="14.25">
      <c r="A368" s="78"/>
      <c r="H368" s="78"/>
      <c r="I368" s="78"/>
      <c r="K368" s="82"/>
    </row>
    <row r="369" spans="1:11" s="3" customFormat="1" ht="14.25">
      <c r="A369" s="78"/>
      <c r="H369" s="78"/>
      <c r="I369" s="78"/>
      <c r="K369" s="82"/>
    </row>
    <row r="370" spans="1:11" s="3" customFormat="1" ht="14.25">
      <c r="A370" s="78"/>
      <c r="H370" s="78"/>
      <c r="I370" s="78"/>
      <c r="K370" s="82"/>
    </row>
    <row r="371" spans="1:11" s="3" customFormat="1" ht="14.25">
      <c r="A371" s="78"/>
      <c r="H371" s="78"/>
      <c r="I371" s="78"/>
      <c r="K371" s="82"/>
    </row>
    <row r="372" spans="1:11" s="3" customFormat="1" ht="14.25">
      <c r="A372" s="78"/>
      <c r="H372" s="78"/>
      <c r="I372" s="78"/>
      <c r="K372" s="82"/>
    </row>
    <row r="373" spans="1:11" s="3" customFormat="1" ht="14.25">
      <c r="A373" s="78"/>
      <c r="H373" s="78"/>
      <c r="I373" s="78"/>
      <c r="K373" s="82"/>
    </row>
    <row r="374" spans="1:11" s="3" customFormat="1" ht="14.25">
      <c r="A374" s="78"/>
      <c r="H374" s="78"/>
      <c r="I374" s="78"/>
      <c r="K374" s="82"/>
    </row>
    <row r="375" spans="1:11" s="3" customFormat="1" ht="14.25">
      <c r="A375" s="78"/>
      <c r="H375" s="78"/>
      <c r="I375" s="78"/>
      <c r="K375" s="82"/>
    </row>
    <row r="376" spans="1:11" s="3" customFormat="1" ht="14.25">
      <c r="A376" s="78"/>
      <c r="H376" s="78"/>
      <c r="I376" s="78"/>
      <c r="K376" s="82"/>
    </row>
    <row r="377" spans="1:11" s="3" customFormat="1" ht="14.25">
      <c r="A377" s="78"/>
      <c r="H377" s="78"/>
      <c r="I377" s="78"/>
      <c r="K377" s="82"/>
    </row>
    <row r="378" spans="1:11" s="3" customFormat="1" ht="14.25">
      <c r="A378" s="78"/>
      <c r="H378" s="78"/>
      <c r="I378" s="78"/>
      <c r="K378" s="82"/>
    </row>
    <row r="379" spans="1:11" s="3" customFormat="1" ht="14.25">
      <c r="A379" s="78"/>
      <c r="H379" s="78"/>
      <c r="I379" s="78"/>
      <c r="K379" s="82"/>
    </row>
    <row r="380" spans="1:11" s="3" customFormat="1" ht="14.25">
      <c r="A380" s="78"/>
      <c r="H380" s="78"/>
      <c r="I380" s="78"/>
      <c r="K380" s="82"/>
    </row>
    <row r="381" spans="1:11" s="3" customFormat="1" ht="14.25">
      <c r="A381" s="78"/>
      <c r="H381" s="78"/>
      <c r="I381" s="78"/>
      <c r="K381" s="82"/>
    </row>
    <row r="382" spans="1:11" s="3" customFormat="1" ht="14.25">
      <c r="A382" s="78"/>
      <c r="H382" s="78"/>
      <c r="I382" s="78"/>
      <c r="K382" s="82"/>
    </row>
    <row r="383" spans="1:11" s="3" customFormat="1" ht="14.25">
      <c r="A383" s="78"/>
      <c r="H383" s="78"/>
      <c r="I383" s="78"/>
      <c r="K383" s="82"/>
    </row>
    <row r="384" spans="1:11" s="3" customFormat="1" ht="14.25">
      <c r="A384" s="78"/>
      <c r="H384" s="78"/>
      <c r="I384" s="78"/>
      <c r="K384" s="82"/>
    </row>
    <row r="385" spans="1:11" s="3" customFormat="1" ht="14.25">
      <c r="A385" s="78"/>
      <c r="H385" s="78"/>
      <c r="I385" s="78"/>
      <c r="K385" s="82"/>
    </row>
    <row r="386" spans="1:11" s="3" customFormat="1" ht="14.25">
      <c r="A386" s="78"/>
      <c r="H386" s="78"/>
      <c r="I386" s="78"/>
      <c r="K386" s="82"/>
    </row>
    <row r="387" spans="1:11" s="3" customFormat="1" ht="14.25">
      <c r="A387" s="78"/>
      <c r="H387" s="78"/>
      <c r="I387" s="78"/>
      <c r="K387" s="82"/>
    </row>
    <row r="388" spans="1:11" s="3" customFormat="1" ht="14.25">
      <c r="A388" s="78"/>
      <c r="H388" s="78"/>
      <c r="I388" s="78"/>
      <c r="K388" s="82"/>
    </row>
    <row r="389" spans="1:11" s="3" customFormat="1" ht="14.25">
      <c r="A389" s="78"/>
      <c r="H389" s="78"/>
      <c r="I389" s="78"/>
      <c r="K389" s="82"/>
    </row>
    <row r="390" spans="1:11" s="3" customFormat="1" ht="14.25">
      <c r="A390" s="78"/>
      <c r="H390" s="78"/>
      <c r="I390" s="78"/>
      <c r="K390" s="82"/>
    </row>
    <row r="391" spans="1:11" s="3" customFormat="1" ht="14.25">
      <c r="A391" s="78"/>
      <c r="H391" s="78"/>
      <c r="I391" s="78"/>
      <c r="K391" s="82"/>
    </row>
    <row r="392" spans="1:11" s="3" customFormat="1" ht="14.25">
      <c r="A392" s="78"/>
      <c r="H392" s="78"/>
      <c r="I392" s="78"/>
      <c r="K392" s="82"/>
    </row>
    <row r="393" spans="1:11" s="3" customFormat="1" ht="14.25">
      <c r="A393" s="78"/>
      <c r="H393" s="78"/>
      <c r="I393" s="78"/>
      <c r="K393" s="82"/>
    </row>
    <row r="394" spans="1:11" s="3" customFormat="1" ht="14.25">
      <c r="A394" s="78"/>
      <c r="H394" s="78"/>
      <c r="I394" s="78"/>
      <c r="K394" s="82"/>
    </row>
    <row r="395" spans="1:11" s="3" customFormat="1" ht="14.25">
      <c r="A395" s="78"/>
      <c r="H395" s="78"/>
      <c r="I395" s="78"/>
      <c r="K395" s="82"/>
    </row>
    <row r="396" spans="1:11" s="3" customFormat="1" ht="14.25">
      <c r="A396" s="78"/>
      <c r="H396" s="78"/>
      <c r="I396" s="78"/>
      <c r="K396" s="82"/>
    </row>
    <row r="397" spans="1:11" s="3" customFormat="1" ht="14.25">
      <c r="A397" s="78"/>
      <c r="H397" s="78"/>
      <c r="I397" s="78"/>
      <c r="K397" s="82"/>
    </row>
    <row r="398" spans="1:11" s="3" customFormat="1" ht="14.25">
      <c r="A398" s="78"/>
      <c r="H398" s="78"/>
      <c r="I398" s="78"/>
      <c r="K398" s="82"/>
    </row>
    <row r="399" spans="1:11" s="3" customFormat="1" ht="14.25">
      <c r="A399" s="78"/>
      <c r="H399" s="78"/>
      <c r="I399" s="78"/>
      <c r="K399" s="82"/>
    </row>
    <row r="400" spans="1:11" s="3" customFormat="1" ht="14.25">
      <c r="A400" s="78"/>
      <c r="H400" s="78"/>
      <c r="I400" s="78"/>
      <c r="K400" s="82"/>
    </row>
    <row r="401" spans="1:11" s="3" customFormat="1" ht="14.25">
      <c r="A401" s="78"/>
      <c r="H401" s="78"/>
      <c r="I401" s="78"/>
      <c r="K401" s="82"/>
    </row>
    <row r="402" spans="1:11" s="3" customFormat="1" ht="14.25">
      <c r="A402" s="78"/>
      <c r="H402" s="78"/>
      <c r="I402" s="78"/>
      <c r="K402" s="82"/>
    </row>
    <row r="403" spans="1:11" s="3" customFormat="1" ht="14.25">
      <c r="A403" s="78"/>
      <c r="H403" s="78"/>
      <c r="I403" s="78"/>
      <c r="K403" s="82"/>
    </row>
    <row r="404" spans="1:11" s="3" customFormat="1" ht="14.25">
      <c r="A404" s="78"/>
      <c r="H404" s="78"/>
      <c r="I404" s="78"/>
      <c r="K404" s="82"/>
    </row>
    <row r="405" spans="1:11" s="3" customFormat="1" ht="14.25">
      <c r="A405" s="78"/>
      <c r="H405" s="78"/>
      <c r="I405" s="78"/>
      <c r="K405" s="82"/>
    </row>
    <row r="406" spans="1:11" s="3" customFormat="1" ht="14.25">
      <c r="A406" s="78"/>
      <c r="H406" s="78"/>
      <c r="I406" s="78"/>
      <c r="K406" s="82"/>
    </row>
    <row r="407" spans="1:11" s="3" customFormat="1" ht="14.25">
      <c r="A407" s="78"/>
      <c r="H407" s="78"/>
      <c r="I407" s="78"/>
      <c r="K407" s="82"/>
    </row>
    <row r="408" spans="1:11" s="3" customFormat="1" ht="14.25">
      <c r="A408" s="78"/>
      <c r="H408" s="78"/>
      <c r="I408" s="78"/>
      <c r="K408" s="82"/>
    </row>
    <row r="409" spans="1:11" s="3" customFormat="1" ht="14.25">
      <c r="A409" s="78"/>
      <c r="H409" s="78"/>
      <c r="I409" s="78"/>
      <c r="K409" s="82"/>
    </row>
    <row r="410" spans="1:11" s="3" customFormat="1" ht="14.25">
      <c r="A410" s="78"/>
      <c r="H410" s="78"/>
      <c r="I410" s="78"/>
      <c r="K410" s="82"/>
    </row>
    <row r="411" spans="1:11" s="3" customFormat="1" ht="14.25">
      <c r="A411" s="78"/>
      <c r="H411" s="78"/>
      <c r="I411" s="78"/>
      <c r="K411" s="82"/>
    </row>
    <row r="412" spans="1:11" s="3" customFormat="1" ht="14.25">
      <c r="A412" s="78"/>
      <c r="H412" s="78"/>
      <c r="I412" s="78"/>
      <c r="K412" s="82"/>
    </row>
    <row r="413" spans="1:11" s="3" customFormat="1" ht="14.25">
      <c r="A413" s="78"/>
      <c r="H413" s="78"/>
      <c r="I413" s="78"/>
      <c r="K413" s="82"/>
    </row>
    <row r="414" spans="1:11" s="3" customFormat="1" ht="14.25">
      <c r="A414" s="78"/>
      <c r="H414" s="78"/>
      <c r="I414" s="78"/>
      <c r="K414" s="82"/>
    </row>
    <row r="415" spans="1:11" s="3" customFormat="1" ht="14.25">
      <c r="A415" s="78"/>
      <c r="H415" s="78"/>
      <c r="I415" s="78"/>
      <c r="K415" s="82"/>
    </row>
    <row r="416" spans="1:11" s="3" customFormat="1" ht="14.25">
      <c r="A416" s="78"/>
      <c r="H416" s="78"/>
      <c r="I416" s="78"/>
      <c r="K416" s="82"/>
    </row>
    <row r="417" spans="1:11" s="3" customFormat="1" ht="14.25">
      <c r="A417" s="78"/>
      <c r="H417" s="78"/>
      <c r="I417" s="78"/>
      <c r="K417" s="82"/>
    </row>
    <row r="418" spans="1:11" s="3" customFormat="1" ht="14.25">
      <c r="A418" s="78"/>
      <c r="H418" s="78"/>
      <c r="I418" s="78"/>
      <c r="K418" s="82"/>
    </row>
    <row r="419" spans="1:11" s="3" customFormat="1" ht="14.25">
      <c r="A419" s="78"/>
      <c r="H419" s="78"/>
      <c r="I419" s="78"/>
      <c r="K419" s="82"/>
    </row>
    <row r="420" spans="1:11" s="3" customFormat="1" ht="14.25">
      <c r="A420" s="78"/>
      <c r="H420" s="78"/>
      <c r="I420" s="78"/>
      <c r="K420" s="82"/>
    </row>
    <row r="421" spans="1:11" s="3" customFormat="1" ht="14.25">
      <c r="A421" s="78"/>
      <c r="H421" s="78"/>
      <c r="I421" s="78"/>
      <c r="K421" s="82"/>
    </row>
    <row r="422" spans="1:11" s="3" customFormat="1" ht="14.25">
      <c r="A422" s="78"/>
      <c r="H422" s="78"/>
      <c r="I422" s="78"/>
      <c r="K422" s="82"/>
    </row>
    <row r="423" spans="1:11" s="3" customFormat="1" ht="14.25">
      <c r="A423" s="78"/>
      <c r="H423" s="78"/>
      <c r="I423" s="78"/>
      <c r="K423" s="82"/>
    </row>
    <row r="424" spans="1:11" s="3" customFormat="1" ht="14.25">
      <c r="A424" s="78"/>
      <c r="H424" s="78"/>
      <c r="I424" s="78"/>
      <c r="K424" s="82"/>
    </row>
    <row r="425" spans="1:11" s="3" customFormat="1" ht="14.25">
      <c r="A425" s="78"/>
      <c r="H425" s="78"/>
      <c r="I425" s="78"/>
      <c r="K425" s="82"/>
    </row>
    <row r="426" spans="1:11" s="3" customFormat="1" ht="14.25">
      <c r="A426" s="78"/>
      <c r="H426" s="78"/>
      <c r="I426" s="78"/>
      <c r="K426" s="82"/>
    </row>
    <row r="427" spans="1:11" s="3" customFormat="1" ht="14.25">
      <c r="A427" s="78"/>
      <c r="H427" s="78"/>
      <c r="I427" s="78"/>
      <c r="K427" s="82"/>
    </row>
    <row r="428" spans="1:11" s="3" customFormat="1" ht="14.25">
      <c r="A428" s="78"/>
      <c r="H428" s="78"/>
      <c r="I428" s="78"/>
      <c r="K428" s="82"/>
    </row>
    <row r="429" spans="1:11" s="3" customFormat="1" ht="14.25">
      <c r="A429" s="78"/>
      <c r="H429" s="78"/>
      <c r="I429" s="78"/>
      <c r="K429" s="82"/>
    </row>
    <row r="430" spans="1:11" s="3" customFormat="1" ht="14.25">
      <c r="A430" s="78"/>
      <c r="H430" s="78"/>
      <c r="I430" s="78"/>
      <c r="K430" s="82"/>
    </row>
    <row r="431" spans="1:11" s="3" customFormat="1" ht="14.25">
      <c r="A431" s="78"/>
      <c r="H431" s="78"/>
      <c r="I431" s="78"/>
      <c r="K431" s="82"/>
    </row>
    <row r="432" spans="1:11" s="3" customFormat="1" ht="14.25">
      <c r="A432" s="78"/>
      <c r="H432" s="78"/>
      <c r="I432" s="78"/>
      <c r="K432" s="82"/>
    </row>
    <row r="433" spans="1:11" s="3" customFormat="1" ht="14.25">
      <c r="A433" s="78"/>
      <c r="H433" s="78"/>
      <c r="I433" s="78"/>
      <c r="K433" s="82"/>
    </row>
    <row r="434" spans="1:11" s="3" customFormat="1" ht="14.25">
      <c r="A434" s="78"/>
      <c r="H434" s="78"/>
      <c r="I434" s="78"/>
      <c r="K434" s="82"/>
    </row>
    <row r="435" spans="1:11" s="3" customFormat="1" ht="14.25">
      <c r="A435" s="78"/>
      <c r="H435" s="78"/>
      <c r="I435" s="78"/>
      <c r="K435" s="82"/>
    </row>
    <row r="436" spans="1:11" s="3" customFormat="1" ht="14.25">
      <c r="A436" s="78"/>
      <c r="H436" s="78"/>
      <c r="I436" s="78"/>
      <c r="K436" s="82"/>
    </row>
    <row r="437" spans="1:11" s="3" customFormat="1" ht="14.25">
      <c r="A437" s="78"/>
      <c r="H437" s="78"/>
      <c r="I437" s="78"/>
      <c r="K437" s="82"/>
    </row>
    <row r="438" spans="1:11" s="3" customFormat="1" ht="14.25">
      <c r="A438" s="78"/>
      <c r="H438" s="78"/>
      <c r="I438" s="78"/>
      <c r="K438" s="82"/>
    </row>
    <row r="439" spans="1:11" s="3" customFormat="1" ht="14.25">
      <c r="A439" s="78"/>
      <c r="H439" s="78"/>
      <c r="I439" s="78"/>
      <c r="K439" s="82"/>
    </row>
    <row r="440" spans="1:11" s="3" customFormat="1" ht="14.25">
      <c r="A440" s="78"/>
      <c r="H440" s="78"/>
      <c r="I440" s="78"/>
      <c r="K440" s="82"/>
    </row>
    <row r="441" spans="1:11" s="3" customFormat="1" ht="14.25">
      <c r="A441" s="78"/>
      <c r="H441" s="78"/>
      <c r="I441" s="78"/>
      <c r="K441" s="82"/>
    </row>
    <row r="442" spans="1:11" s="3" customFormat="1" ht="14.25">
      <c r="A442" s="78"/>
      <c r="H442" s="78"/>
      <c r="I442" s="78"/>
      <c r="K442" s="82"/>
    </row>
    <row r="443" spans="1:11" s="3" customFormat="1" ht="14.25">
      <c r="A443" s="78"/>
      <c r="H443" s="78"/>
      <c r="I443" s="78"/>
      <c r="K443" s="82"/>
    </row>
    <row r="444" spans="1:11" s="3" customFormat="1" ht="14.25">
      <c r="A444" s="78"/>
      <c r="H444" s="78"/>
      <c r="I444" s="78"/>
      <c r="K444" s="82"/>
    </row>
    <row r="445" spans="1:11" s="3" customFormat="1" ht="14.25">
      <c r="A445" s="78"/>
      <c r="H445" s="78"/>
      <c r="I445" s="78"/>
      <c r="K445" s="82"/>
    </row>
    <row r="446" spans="1:11" s="3" customFormat="1" ht="14.25">
      <c r="A446" s="78"/>
      <c r="H446" s="78"/>
      <c r="I446" s="78"/>
      <c r="K446" s="82"/>
    </row>
    <row r="447" spans="1:11" s="3" customFormat="1" ht="14.25">
      <c r="A447" s="78"/>
      <c r="H447" s="78"/>
      <c r="I447" s="78"/>
      <c r="K447" s="82"/>
    </row>
    <row r="448" spans="1:11" s="3" customFormat="1" ht="14.25">
      <c r="A448" s="78"/>
      <c r="H448" s="78"/>
      <c r="I448" s="78"/>
      <c r="K448" s="82"/>
    </row>
  </sheetData>
  <sheetProtection/>
  <mergeCells count="64">
    <mergeCell ref="A1:C1"/>
    <mergeCell ref="B2:K2"/>
    <mergeCell ref="A3:K3"/>
    <mergeCell ref="F4:G4"/>
    <mergeCell ref="H4:K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A72:K72"/>
    <mergeCell ref="A73:K73"/>
    <mergeCell ref="A4:A5"/>
    <mergeCell ref="A10:A20"/>
    <mergeCell ref="A21:A23"/>
    <mergeCell ref="A36:A47"/>
    <mergeCell ref="A48:A55"/>
    <mergeCell ref="B10:B20"/>
    <mergeCell ref="B21:B23"/>
    <mergeCell ref="C11:C19"/>
    <mergeCell ref="B4:E5"/>
    <mergeCell ref="B36:D47"/>
    <mergeCell ref="B48:D55"/>
  </mergeCells>
  <printOptions/>
  <pageMargins left="0.79" right="0.79" top="0.59" bottom="0.59" header="0.51" footer="0.47"/>
  <pageSetup firstPageNumber="1" useFirstPageNumber="1" fitToHeight="0" fitToWidth="1" horizontalDpi="600" verticalDpi="600" orientation="landscape" paperSize="9" scale="9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眼1418118540</cp:lastModifiedBy>
  <cp:lastPrinted>2018-03-20T06:46:57Z</cp:lastPrinted>
  <dcterms:created xsi:type="dcterms:W3CDTF">2016-09-03T03:25:32Z</dcterms:created>
  <dcterms:modified xsi:type="dcterms:W3CDTF">2021-09-01T09:49:07Z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KSOReadingLayo">
    <vt:bool>true</vt:bool>
  </property>
  <property fmtid="{D5CDD505-2E9C-101B-9397-08002B2CF9AE}" pid="5" name="I">
    <vt:lpwstr>D3067C74B5B34F738A46CEEE3722231D</vt:lpwstr>
  </property>
</Properties>
</file>