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<sst xmlns="http://schemas.openxmlformats.org/spreadsheetml/2006/main" count="84">
  <si>
    <t>附件2</t>
  </si>
  <si>
    <t>临沧市临翔区统筹整合财政涉农资金来源情况表</t>
  </si>
  <si>
    <t xml:space="preserve">                                                            单位：万元</t>
  </si>
  <si>
    <t>序号</t>
  </si>
  <si>
    <t>统筹整合财政涉农资金名称</t>
  </si>
  <si>
    <t>资金管理部门</t>
  </si>
  <si>
    <t>上年度涉农资金投入规模</t>
  </si>
  <si>
    <t>本年度涉农资金投入规模</t>
  </si>
  <si>
    <t>总规模</t>
  </si>
  <si>
    <t>其中实际纳入整合使用金额</t>
  </si>
  <si>
    <t>年初预计总规模</t>
  </si>
  <si>
    <t>年初计划整合规模</t>
  </si>
  <si>
    <t>实际收到资金规模（截至调整方案编报时间）</t>
  </si>
  <si>
    <t>计划整合资金规模调整数</t>
  </si>
  <si>
    <t>合计</t>
  </si>
  <si>
    <t>—</t>
  </si>
  <si>
    <t>一</t>
  </si>
  <si>
    <t>中央财政合计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</si>
  <si>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</si>
  <si>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</si>
  <si>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</si>
  <si>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</si>
  <si>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</si>
  <si>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</si>
  <si>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</si>
  <si>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</si>
  <si>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</si>
  <si>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</si>
  <si>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</si>
  <si>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</si>
  <si>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</si>
  <si>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</si>
  <si>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</si>
  <si>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</si>
  <si>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</si>
  <si>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</si>
  <si>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</si>
  <si>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</si>
  <si>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</si>
  <si>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</si>
  <si>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</si>
  <si>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</si>
  <si>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</si>
  <si>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</si>
  <si>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</si>
  <si>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</si>
  <si>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</si>
  <si>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</si>
  <si>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</si>
  <si>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</si>
  <si>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</si>
  <si>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</si>
  <si>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</si>
  <si>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</si>
  <si>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</si>
  <si>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</si>
  <si>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</si>
  <si>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</si>
  <si>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</si>
  <si>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</si>
  <si>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</si>
  <si>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</si>
  <si>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</si>
  <si>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</si>
  <si>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</si>
  <si>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</si>
  <si>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</si>
  <si>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</si>
  <si>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</si>
  <si>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</si>
  <si>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省级专项扶贫资金</t>
  </si>
  <si>
    <t>除专项扶贫资金外省级统筹整合涉农资金</t>
  </si>
  <si>
    <t>其他（其他项主要填列结余资金。请详细说明其他项来源构成。例如：以前年度中央和省级结余整合涉农资金xxx万元，省级###资金xxx万元等。）</t>
  </si>
  <si>
    <t>三</t>
  </si>
  <si>
    <t>州（市）级统筹整合财政涉农资金小计</t>
  </si>
  <si>
    <t>市级财政扶贫专项资金</t>
  </si>
  <si>
    <t>以前年度结余资金统筹后重新安排</t>
  </si>
  <si>
    <t>四</t>
  </si>
  <si>
    <t>县级统筹整合财政涉农资金小计</t>
  </si>
  <si>
    <t>县级财政扶贫资金</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</si>
  <si>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</si>
  <si>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</si>
  <si>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 xml:space="preserve">          3.贫困县填报州市、县级涉农资金投入情况需填报明细项目。州市汇总报表时市县级投入只需汇总小计数。</t>
  </si>
  <si>
    <t xml:space="preserve">          4.州市级、县级资金列“其他”项的需详细说明资金来源构成。</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</si>
</sst>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0">
    <font>
      <sz val="11"/>
      <color theme="1"/>
      <name val="宋体"/>
      <charset val="134"/>
      <scheme val="minor"/>
    </font>
    <font>
      <sz val="11"/>
      <name val="宋体"/>
      <charset val="134"/>
    </font>
    <font>
      <b/>
      <sz val="12"/>
      <name val="华文中宋"/>
      <charset val="134"/>
    </font>
    <font>
      <sz val="12"/>
      <name val="宋体"/>
      <charset val="134"/>
    </font>
    <font>
      <sz val="10"/>
      <name val="宋体"/>
      <charset val="134"/>
    </font>
    <font>
      <b/>
      <sz val="14"/>
      <name val="黑体"/>
      <family val="3"/>
      <charset val="134"/>
    </font>
    <font>
      <b/>
      <sz val="20"/>
      <name val="方正小标宋简体"/>
      <family val="4"/>
      <charset val="134"/>
    </font>
    <font>
      <b/>
      <sz val="10"/>
      <name val="宋体"/>
      <charset val="134"/>
    </font>
    <font>
      <b/>
      <sz val="11"/>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indexed="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42" fontId="10" fillId="0" borderId="0" applyFont="0" applyFill="0" applyBorder="0" applyAlignment="0" applyProtection="0">
      <alignment vertical="center"/>
    </xf>
    <xf numFmtId="0" fontId="11" fillId="16" borderId="0" applyNumberFormat="0" applyBorder="0" applyAlignment="0" applyProtection="0">
      <alignment vertical="center"/>
    </xf>
    <xf numFmtId="0" fontId="17" fillId="20" borderId="1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8" borderId="0" applyNumberFormat="0" applyBorder="0" applyAlignment="0" applyProtection="0">
      <alignment vertical="center"/>
    </xf>
    <xf numFmtId="0" fontId="12" fillId="9" borderId="0" applyNumberFormat="0" applyBorder="0" applyAlignment="0" applyProtection="0">
      <alignment vertical="center"/>
    </xf>
    <xf numFmtId="43" fontId="10" fillId="0" borderId="0" applyFont="0" applyFill="0" applyBorder="0" applyAlignment="0" applyProtection="0">
      <alignment vertical="center"/>
    </xf>
    <xf numFmtId="0" fontId="9" fillId="24"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26" borderId="17" applyNumberFormat="0" applyFont="0" applyAlignment="0" applyProtection="0">
      <alignment vertical="center"/>
    </xf>
    <xf numFmtId="0" fontId="9" fillId="23"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6" applyNumberFormat="0" applyFill="0" applyAlignment="0" applyProtection="0">
      <alignment vertical="center"/>
    </xf>
    <xf numFmtId="0" fontId="27" fillId="0" borderId="16"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4" borderId="0" applyNumberFormat="0" applyBorder="0" applyAlignment="0" applyProtection="0">
      <alignment vertical="center"/>
    </xf>
    <xf numFmtId="0" fontId="15" fillId="19" borderId="12" applyNumberFormat="0" applyAlignment="0" applyProtection="0">
      <alignment vertical="center"/>
    </xf>
    <xf numFmtId="0" fontId="18" fillId="19" borderId="13" applyNumberFormat="0" applyAlignment="0" applyProtection="0">
      <alignment vertical="center"/>
    </xf>
    <xf numFmtId="0" fontId="21" fillId="25" borderId="14" applyNumberFormat="0" applyAlignment="0" applyProtection="0">
      <alignment vertical="center"/>
    </xf>
    <xf numFmtId="0" fontId="11" fillId="27" borderId="0" applyNumberFormat="0" applyBorder="0" applyAlignment="0" applyProtection="0">
      <alignment vertical="center"/>
    </xf>
    <xf numFmtId="0" fontId="9" fillId="12" borderId="0" applyNumberFormat="0" applyBorder="0" applyAlignment="0" applyProtection="0">
      <alignment vertical="center"/>
    </xf>
    <xf numFmtId="0" fontId="24" fillId="0" borderId="15" applyNumberFormat="0" applyFill="0" applyAlignment="0" applyProtection="0">
      <alignment vertical="center"/>
    </xf>
    <xf numFmtId="0" fontId="13" fillId="0" borderId="11" applyNumberFormat="0" applyFill="0" applyAlignment="0" applyProtection="0">
      <alignment vertical="center"/>
    </xf>
    <xf numFmtId="0" fontId="14" fillId="15" borderId="0" applyNumberFormat="0" applyBorder="0" applyAlignment="0" applyProtection="0">
      <alignment vertical="center"/>
    </xf>
    <xf numFmtId="0" fontId="20" fillId="22" borderId="0" applyNumberFormat="0" applyBorder="0" applyAlignment="0" applyProtection="0">
      <alignment vertical="center"/>
    </xf>
    <xf numFmtId="0" fontId="11" fillId="14" borderId="0" applyNumberFormat="0" applyBorder="0" applyAlignment="0" applyProtection="0">
      <alignment vertical="center"/>
    </xf>
    <xf numFmtId="0" fontId="9" fillId="29" borderId="0" applyNumberFormat="0" applyBorder="0" applyAlignment="0" applyProtection="0">
      <alignment vertical="center"/>
    </xf>
    <xf numFmtId="0" fontId="11" fillId="31"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7" borderId="0" applyNumberFormat="0" applyBorder="0" applyAlignment="0" applyProtection="0">
      <alignment vertical="center"/>
    </xf>
    <xf numFmtId="0" fontId="9" fillId="11" borderId="0" applyNumberFormat="0" applyBorder="0" applyAlignment="0" applyProtection="0">
      <alignment vertical="center"/>
    </xf>
    <xf numFmtId="0" fontId="29" fillId="0" borderId="0" applyProtection="0">
      <alignment vertical="center"/>
    </xf>
    <xf numFmtId="0" fontId="9" fillId="28" borderId="0" applyNumberFormat="0" applyBorder="0" applyAlignment="0" applyProtection="0">
      <alignment vertical="center"/>
    </xf>
    <xf numFmtId="0" fontId="11" fillId="30" borderId="0" applyNumberFormat="0" applyBorder="0" applyAlignment="0" applyProtection="0">
      <alignment vertical="center"/>
    </xf>
    <xf numFmtId="0" fontId="11" fillId="17" borderId="0" applyNumberFormat="0" applyBorder="0" applyAlignment="0" applyProtection="0">
      <alignment vertical="center"/>
    </xf>
    <xf numFmtId="0" fontId="9" fillId="10"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32" borderId="0" applyNumberFormat="0" applyBorder="0" applyAlignment="0" applyProtection="0">
      <alignment vertical="center"/>
    </xf>
    <xf numFmtId="0" fontId="11" fillId="33" borderId="0" applyNumberFormat="0" applyBorder="0" applyAlignment="0" applyProtection="0">
      <alignment vertical="center"/>
    </xf>
    <xf numFmtId="0" fontId="9" fillId="34" borderId="0" applyNumberFormat="0" applyBorder="0" applyAlignment="0" applyProtection="0">
      <alignment vertical="center"/>
    </xf>
  </cellStyleXfs>
  <cellXfs count="6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justify" vertical="center"/>
    </xf>
    <xf numFmtId="0" fontId="1" fillId="2" borderId="0" xfId="0" applyFont="1" applyFill="1" applyBorder="1" applyAlignment="1">
      <alignment vertical="center"/>
    </xf>
    <xf numFmtId="176" fontId="1"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176" fontId="6" fillId="2" borderId="0" xfId="0" applyNumberFormat="1" applyFont="1" applyFill="1" applyBorder="1" applyAlignment="1">
      <alignment horizontal="center" vertical="center"/>
    </xf>
    <xf numFmtId="0" fontId="4" fillId="2" borderId="0" xfId="0" applyFont="1" applyFill="1" applyBorder="1" applyAlignment="1">
      <alignment horizontal="right" vertical="center"/>
    </xf>
    <xf numFmtId="176" fontId="4" fillId="2" borderId="0"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40" applyNumberFormat="1" applyFont="1" applyFill="1" applyBorder="1" applyAlignment="1" applyProtection="1">
      <alignment horizontal="center" vertical="center" wrapText="1"/>
    </xf>
    <xf numFmtId="0" fontId="8" fillId="3" borderId="1" xfId="45" applyNumberFormat="1" applyFont="1" applyFill="1" applyBorder="1" applyAlignment="1" applyProtection="1">
      <alignment horizontal="center" vertical="center" wrapText="1"/>
    </xf>
    <xf numFmtId="0" fontId="7" fillId="3" borderId="1" xfId="45" applyNumberFormat="1" applyFont="1" applyFill="1" applyBorder="1" applyAlignment="1" applyProtection="1">
      <alignment horizontal="center" vertical="center" wrapText="1"/>
    </xf>
    <xf numFmtId="0" fontId="1" fillId="3" borderId="1" xfId="45" applyNumberFormat="1" applyFont="1" applyFill="1" applyBorder="1" applyAlignment="1" applyProtection="1">
      <alignment horizontal="left" vertical="center" wrapText="1"/>
    </xf>
    <xf numFmtId="176" fontId="4" fillId="2" borderId="1" xfId="0" applyNumberFormat="1" applyFont="1" applyFill="1" applyBorder="1" applyAlignment="1">
      <alignment horizontal="center" vertical="center" wrapText="1"/>
    </xf>
    <xf numFmtId="0" fontId="4" fillId="3" borderId="1" xfId="45" applyNumberFormat="1" applyFont="1" applyFill="1" applyBorder="1" applyAlignment="1" applyProtection="1">
      <alignment horizontal="center" vertical="center" wrapText="1"/>
    </xf>
    <xf numFmtId="0" fontId="4" fillId="3" borderId="1" xfId="45" applyNumberFormat="1" applyFont="1" applyFill="1" applyBorder="1" applyAlignment="1" applyProtection="1">
      <alignment horizontal="left" vertical="center" wrapText="1"/>
    </xf>
    <xf numFmtId="0" fontId="1" fillId="3" borderId="8" xfId="45" applyNumberFormat="1" applyFont="1" applyFill="1" applyBorder="1" applyAlignment="1" applyProtection="1">
      <alignment horizontal="left" vertical="center" wrapText="1"/>
    </xf>
    <xf numFmtId="0" fontId="1" fillId="3" borderId="10" xfId="45" applyNumberFormat="1" applyFont="1" applyFill="1" applyBorder="1" applyAlignment="1" applyProtection="1">
      <alignment horizontal="left" vertical="center" wrapText="1"/>
    </xf>
    <xf numFmtId="0" fontId="4" fillId="3" borderId="8" xfId="45" applyNumberFormat="1" applyFont="1" applyFill="1" applyBorder="1" applyAlignment="1" applyProtection="1">
      <alignment horizontal="left" vertical="center" wrapText="1" shrinkToFit="1"/>
    </xf>
    <xf numFmtId="0" fontId="4" fillId="3" borderId="9" xfId="45" applyNumberFormat="1" applyFont="1" applyFill="1" applyBorder="1" applyAlignment="1" applyProtection="1">
      <alignment horizontal="left" vertical="center" wrapText="1" shrinkToFit="1"/>
    </xf>
    <xf numFmtId="0" fontId="4" fillId="3" borderId="10" xfId="45" applyNumberFormat="1" applyFont="1" applyFill="1" applyBorder="1" applyAlignment="1" applyProtection="1">
      <alignment horizontal="left" vertical="center" wrapText="1" shrinkToFit="1"/>
    </xf>
    <xf numFmtId="0" fontId="3" fillId="0" borderId="1" xfId="0" applyFont="1" applyFill="1" applyBorder="1" applyAlignment="1">
      <alignment vertical="center"/>
    </xf>
    <xf numFmtId="0" fontId="4" fillId="2" borderId="1" xfId="0" applyFont="1" applyFill="1" applyBorder="1" applyAlignment="1">
      <alignment horizontal="justify" vertical="center" wrapText="1"/>
    </xf>
    <xf numFmtId="0" fontId="7" fillId="0" borderId="1" xfId="45" applyNumberFormat="1" applyFont="1" applyFill="1" applyBorder="1" applyAlignment="1" applyProtection="1">
      <alignment horizontal="center" vertical="center" wrapText="1"/>
    </xf>
    <xf numFmtId="0" fontId="1" fillId="0" borderId="1" xfId="45" applyNumberFormat="1" applyFont="1" applyFill="1" applyBorder="1" applyAlignment="1" applyProtection="1">
      <alignment horizontal="left" vertical="center" wrapText="1"/>
    </xf>
    <xf numFmtId="0" fontId="1" fillId="3" borderId="1" xfId="45" applyNumberFormat="1" applyFont="1" applyFill="1" applyBorder="1" applyAlignment="1" applyProtection="1">
      <alignment horizontal="center" vertical="center" wrapText="1"/>
    </xf>
    <xf numFmtId="31" fontId="4" fillId="0" borderId="1" xfId="0" applyNumberFormat="1" applyFont="1" applyFill="1" applyBorder="1" applyAlignment="1" applyProtection="1">
      <alignment vertical="center" wrapText="1"/>
    </xf>
    <xf numFmtId="0" fontId="4" fillId="3" borderId="1" xfId="0" applyFont="1" applyFill="1" applyBorder="1" applyAlignment="1" applyProtection="1">
      <alignment vertical="center" wrapText="1"/>
    </xf>
    <xf numFmtId="0" fontId="7" fillId="2" borderId="1" xfId="0" applyFont="1" applyFill="1" applyBorder="1" applyAlignment="1">
      <alignment horizontal="justify" vertical="center" wrapText="1"/>
    </xf>
    <xf numFmtId="0" fontId="1" fillId="0" borderId="8" xfId="40" applyNumberFormat="1" applyFont="1" applyFill="1" applyBorder="1" applyAlignment="1" applyProtection="1">
      <alignment horizontal="left" vertical="center" wrapText="1"/>
    </xf>
    <xf numFmtId="0" fontId="1" fillId="0" borderId="9" xfId="40" applyNumberFormat="1" applyFont="1" applyFill="1" applyBorder="1" applyAlignment="1" applyProtection="1">
      <alignment horizontal="left" vertical="center" wrapText="1"/>
    </xf>
    <xf numFmtId="0" fontId="1" fillId="0" borderId="10" xfId="40" applyNumberFormat="1" applyFont="1" applyFill="1" applyBorder="1" applyAlignment="1" applyProtection="1">
      <alignment horizontal="left" vertical="center" wrapText="1"/>
    </xf>
    <xf numFmtId="0" fontId="8" fillId="0" borderId="8" xfId="40" applyNumberFormat="1" applyFont="1" applyFill="1" applyBorder="1" applyAlignment="1" applyProtection="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176" fontId="1" fillId="2" borderId="0" xfId="0" applyNumberFormat="1" applyFont="1" applyFill="1" applyBorder="1" applyAlignment="1">
      <alignment vertical="center"/>
    </xf>
    <xf numFmtId="0" fontId="4" fillId="0" borderId="0" xfId="0" applyFont="1" applyFill="1" applyBorder="1" applyAlignment="1">
      <alignment horizontal="center" vertical="center" wrapText="1"/>
    </xf>
    <xf numFmtId="176" fontId="4" fillId="2"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44"/>
  <sheetViews>
    <sheetView tabSelected="1" workbookViewId="0">
      <selection activeCell="Q15" sqref="Q15"/>
    </sheetView>
  </sheetViews>
  <sheetFormatPr defaultColWidth="9" defaultRowHeight="14.25"/>
  <cols>
    <col min="1" max="1" width="5.7" style="3" customWidth="1"/>
    <col min="2" max="2" width="9.1" style="3" customWidth="1"/>
    <col min="3" max="3" width="9.5" style="3" customWidth="1"/>
    <col min="4" max="4" width="5.5" style="3" customWidth="1"/>
    <col min="5" max="5" width="29.7" style="3" customWidth="1"/>
    <col min="6" max="6" width="12.9" style="3" customWidth="1"/>
    <col min="7" max="7" width="11.1" style="5" customWidth="1"/>
    <col min="8" max="8" width="9.6" style="5" customWidth="1"/>
    <col min="9" max="10" width="10.1" style="6" customWidth="1"/>
    <col min="11" max="11" width="13.4" style="6" customWidth="1"/>
    <col min="12" max="12" width="15.7" style="3" customWidth="1"/>
    <col min="13" max="13" width="12.6" style="3"/>
    <col min="14" max="14" width="11.5" style="3"/>
    <col min="15" max="16384" width="9" style="3"/>
  </cols>
  <sheetData>
    <row r="1" s="1" customFormat="1" ht="18.75" spans="1:12">
      <c r="A1" s="7" t="s">
        <v>0</v>
      </c>
      <c r="B1" s="7"/>
      <c r="C1" s="8"/>
      <c r="D1" s="8"/>
      <c r="E1" s="8"/>
      <c r="F1" s="9"/>
      <c r="G1" s="10"/>
      <c r="H1" s="10"/>
      <c r="I1" s="55"/>
      <c r="J1" s="55"/>
      <c r="K1" s="55"/>
      <c r="L1" s="9"/>
    </row>
    <row r="2" s="2" customFormat="1" ht="30" customHeight="1" spans="2:12">
      <c r="B2" s="11" t="s">
        <v>1</v>
      </c>
      <c r="C2" s="11"/>
      <c r="D2" s="11"/>
      <c r="E2" s="11"/>
      <c r="F2" s="11"/>
      <c r="G2" s="12"/>
      <c r="H2" s="12"/>
      <c r="I2" s="12"/>
      <c r="J2" s="12"/>
      <c r="K2" s="12"/>
      <c r="L2" s="11"/>
    </row>
    <row r="3" s="3" customFormat="1" ht="18" customHeight="1" spans="1:12">
      <c r="A3" s="13" t="s">
        <v>2</v>
      </c>
      <c r="B3" s="13"/>
      <c r="C3" s="13"/>
      <c r="D3" s="13"/>
      <c r="E3" s="13"/>
      <c r="F3" s="13"/>
      <c r="G3" s="14"/>
      <c r="H3" s="14"/>
      <c r="I3" s="14"/>
      <c r="J3" s="14"/>
      <c r="K3" s="14"/>
      <c r="L3" s="13"/>
    </row>
    <row r="4" s="3" customFormat="1" ht="26.25" customHeight="1" spans="1:12">
      <c r="A4" s="15" t="s">
        <v>3</v>
      </c>
      <c r="B4" s="16" t="s">
        <v>4</v>
      </c>
      <c r="C4" s="17"/>
      <c r="D4" s="17"/>
      <c r="E4" s="18"/>
      <c r="F4" s="19" t="s">
        <v>5</v>
      </c>
      <c r="G4" s="20" t="s">
        <v>6</v>
      </c>
      <c r="H4" s="20"/>
      <c r="I4" s="20" t="s">
        <v>7</v>
      </c>
      <c r="J4" s="20"/>
      <c r="K4" s="20"/>
      <c r="L4" s="19"/>
    </row>
    <row r="5" s="3" customFormat="1" ht="36.75" customHeight="1" spans="1:12">
      <c r="A5" s="15"/>
      <c r="B5" s="21"/>
      <c r="C5" s="22"/>
      <c r="D5" s="22"/>
      <c r="E5" s="23"/>
      <c r="F5" s="19"/>
      <c r="G5" s="20" t="s">
        <v>8</v>
      </c>
      <c r="H5" s="20" t="s">
        <v>9</v>
      </c>
      <c r="I5" s="20" t="s">
        <v>10</v>
      </c>
      <c r="J5" s="20" t="s">
        <v>11</v>
      </c>
      <c r="K5" s="20" t="s">
        <v>12</v>
      </c>
      <c r="L5" s="19" t="s">
        <v>13</v>
      </c>
    </row>
    <row r="6" s="3" customFormat="1" ht="27" customHeight="1" spans="1:12">
      <c r="A6" s="24" t="s">
        <v>14</v>
      </c>
      <c r="B6" s="25"/>
      <c r="C6" s="25"/>
      <c r="D6" s="25"/>
      <c r="E6" s="26"/>
      <c r="F6" s="27" t="s">
        <v>15</v>
      </c>
      <c r="G6" s="20">
        <f t="shared" ref="G6:L6" si="0">G7+G56+G60+G63</f>
        <v>32701.2389465867</v>
      </c>
      <c r="H6" s="20">
        <f t="shared" si="0"/>
        <v>31663.9889465867</v>
      </c>
      <c r="I6" s="20">
        <f t="shared" si="0"/>
        <v>62509.815</v>
      </c>
      <c r="J6" s="20">
        <f t="shared" si="0"/>
        <v>62509.815</v>
      </c>
      <c r="K6" s="20">
        <f t="shared" si="0"/>
        <v>19869.92</v>
      </c>
      <c r="L6" s="20">
        <f t="shared" si="0"/>
        <v>28424.466708</v>
      </c>
    </row>
    <row r="7" s="3" customFormat="1" ht="27" customHeight="1" spans="1:14">
      <c r="A7" s="28" t="s">
        <v>16</v>
      </c>
      <c r="B7" s="29" t="s">
        <v>17</v>
      </c>
      <c r="C7" s="29"/>
      <c r="D7" s="29"/>
      <c r="E7" s="29"/>
      <c r="F7" s="27"/>
      <c r="G7" s="20">
        <f>G8+G9+G20+G23+G24+G25+G26+G28+G29+G33+G35+G36</f>
        <v>18716.11</v>
      </c>
      <c r="H7" s="20">
        <f>H8+H9+H20+H23+H24+H25+H26+H28+H29+H33+H35+H36</f>
        <v>17678.86</v>
      </c>
      <c r="I7" s="20">
        <f t="shared" ref="I7:L7" si="1">I8+I9+I20+I23+I24+I25+I26+I28+I29+I33+I35+I36+I27</f>
        <v>48491.215</v>
      </c>
      <c r="J7" s="20">
        <f t="shared" si="1"/>
        <v>48491.215</v>
      </c>
      <c r="K7" s="20">
        <f t="shared" si="1"/>
        <v>17516.39</v>
      </c>
      <c r="L7" s="20">
        <f t="shared" si="1"/>
        <v>17816.39</v>
      </c>
      <c r="N7" s="56"/>
    </row>
    <row r="8" s="3" customFormat="1" ht="27" customHeight="1" spans="1:14">
      <c r="A8" s="30">
        <v>1</v>
      </c>
      <c r="B8" s="31" t="s">
        <v>18</v>
      </c>
      <c r="C8" s="31"/>
      <c r="D8" s="31"/>
      <c r="E8" s="31"/>
      <c r="F8" s="27"/>
      <c r="G8" s="32">
        <v>4542</v>
      </c>
      <c r="H8" s="32">
        <v>4542</v>
      </c>
      <c r="I8" s="32">
        <v>4186</v>
      </c>
      <c r="J8" s="32">
        <v>4186</v>
      </c>
      <c r="K8" s="32">
        <v>5392</v>
      </c>
      <c r="L8" s="27">
        <v>5392</v>
      </c>
      <c r="M8" s="3"/>
      <c r="N8" s="56"/>
    </row>
    <row r="9" s="3" customFormat="1" ht="27" customHeight="1" spans="1:14">
      <c r="A9" s="30">
        <v>2</v>
      </c>
      <c r="B9" s="31" t="s">
        <v>19</v>
      </c>
      <c r="C9" s="31"/>
      <c r="D9" s="31"/>
      <c r="E9" s="31"/>
      <c r="F9" s="27"/>
      <c r="G9" s="32">
        <v>1351</v>
      </c>
      <c r="H9" s="32">
        <v>1351</v>
      </c>
      <c r="I9" s="32">
        <v>4004</v>
      </c>
      <c r="J9" s="32">
        <v>4004</v>
      </c>
      <c r="K9" s="32">
        <v>4039</v>
      </c>
      <c r="L9" s="27">
        <v>4039</v>
      </c>
      <c r="M9" s="3"/>
      <c r="N9" s="56"/>
    </row>
    <row r="10" s="3" customFormat="1" ht="27" customHeight="1" spans="1:14">
      <c r="A10" s="30">
        <v>3</v>
      </c>
      <c r="B10" s="33" t="s">
        <v>20</v>
      </c>
      <c r="C10" s="31" t="s">
        <v>21</v>
      </c>
      <c r="D10" s="31"/>
      <c r="E10" s="31"/>
      <c r="F10" s="27"/>
      <c r="G10" s="32">
        <v>3193</v>
      </c>
      <c r="H10" s="32">
        <v>3193</v>
      </c>
      <c r="I10" s="32">
        <v>2415</v>
      </c>
      <c r="J10" s="32">
        <v>2415</v>
      </c>
      <c r="K10" s="32">
        <v>2804</v>
      </c>
      <c r="L10" s="32">
        <v>2804</v>
      </c>
      <c r="M10" s="3"/>
      <c r="N10" s="56"/>
    </row>
    <row r="11" s="3" customFormat="1" ht="27" customHeight="1" spans="1:14">
      <c r="A11" s="30"/>
      <c r="B11" s="33"/>
      <c r="C11" s="33" t="s">
        <v>22</v>
      </c>
      <c r="D11" s="31" t="s">
        <v>23</v>
      </c>
      <c r="E11" s="31"/>
      <c r="F11" s="27"/>
      <c r="G11" s="32">
        <v>2213</v>
      </c>
      <c r="H11" s="32">
        <v>2213</v>
      </c>
      <c r="I11" s="32">
        <v>2313</v>
      </c>
      <c r="J11" s="32">
        <v>2313</v>
      </c>
      <c r="K11" s="32">
        <v>2313</v>
      </c>
      <c r="L11" s="32">
        <v>2313</v>
      </c>
      <c r="M11" s="3"/>
      <c r="N11" s="56"/>
    </row>
    <row r="12" s="3" customFormat="1" ht="27" customHeight="1" spans="1:14">
      <c r="A12" s="30"/>
      <c r="B12" s="33"/>
      <c r="C12" s="33"/>
      <c r="D12" s="31" t="s">
        <v>24</v>
      </c>
      <c r="E12" s="31"/>
      <c r="F12" s="27"/>
      <c r="G12" s="32">
        <v>191</v>
      </c>
      <c r="H12" s="32">
        <v>191</v>
      </c>
      <c r="I12" s="32"/>
      <c r="J12" s="32"/>
      <c r="K12" s="32">
        <v>389</v>
      </c>
      <c r="L12" s="32">
        <v>389</v>
      </c>
      <c r="M12" s="3"/>
      <c r="N12" s="56"/>
    </row>
    <row r="13" s="3" customFormat="1" ht="27" customHeight="1" spans="1:14">
      <c r="A13" s="30"/>
      <c r="B13" s="33"/>
      <c r="C13" s="33"/>
      <c r="D13" s="34" t="s">
        <v>25</v>
      </c>
      <c r="E13" s="34"/>
      <c r="F13" s="27"/>
      <c r="G13" s="32"/>
      <c r="H13" s="32"/>
      <c r="I13" s="32"/>
      <c r="J13" s="32"/>
      <c r="K13" s="32"/>
      <c r="L13" s="27"/>
      <c r="M13" s="3"/>
      <c r="N13" s="56"/>
    </row>
    <row r="14" s="3" customFormat="1" ht="27" customHeight="1" spans="1:14">
      <c r="A14" s="30"/>
      <c r="B14" s="33"/>
      <c r="C14" s="33"/>
      <c r="D14" s="31" t="s">
        <v>26</v>
      </c>
      <c r="E14" s="31"/>
      <c r="F14" s="27"/>
      <c r="G14" s="32"/>
      <c r="H14" s="32"/>
      <c r="I14" s="32"/>
      <c r="J14" s="32"/>
      <c r="K14" s="32"/>
      <c r="L14" s="27"/>
      <c r="M14" s="3"/>
      <c r="N14" s="56"/>
    </row>
    <row r="15" s="3" customFormat="1" ht="27" customHeight="1" spans="1:14">
      <c r="A15" s="30"/>
      <c r="B15" s="33"/>
      <c r="C15" s="33"/>
      <c r="D15" s="31" t="s">
        <v>27</v>
      </c>
      <c r="E15" s="31"/>
      <c r="F15" s="27"/>
      <c r="G15" s="32"/>
      <c r="H15" s="32"/>
      <c r="I15" s="32"/>
      <c r="J15" s="32"/>
      <c r="K15" s="32"/>
      <c r="L15" s="27"/>
      <c r="M15" s="3"/>
      <c r="N15" s="56"/>
    </row>
    <row r="16" s="3" customFormat="1" ht="27" customHeight="1" spans="1:14">
      <c r="A16" s="30"/>
      <c r="B16" s="33"/>
      <c r="C16" s="33"/>
      <c r="D16" s="35" t="s">
        <v>28</v>
      </c>
      <c r="E16" s="36"/>
      <c r="F16" s="27"/>
      <c r="G16" s="32"/>
      <c r="H16" s="32"/>
      <c r="I16" s="32"/>
      <c r="J16" s="32"/>
      <c r="K16" s="32"/>
      <c r="L16" s="27"/>
      <c r="M16" s="3"/>
      <c r="N16" s="56"/>
    </row>
    <row r="17" s="3" customFormat="1" ht="27" customHeight="1" spans="1:14">
      <c r="A17" s="30"/>
      <c r="B17" s="33"/>
      <c r="C17" s="33"/>
      <c r="D17" s="35" t="s">
        <v>29</v>
      </c>
      <c r="E17" s="36"/>
      <c r="F17" s="27"/>
      <c r="G17" s="32"/>
      <c r="H17" s="32"/>
      <c r="I17" s="32"/>
      <c r="J17" s="32"/>
      <c r="K17" s="32"/>
      <c r="L17" s="27"/>
      <c r="M17" s="3"/>
      <c r="N17" s="56"/>
    </row>
    <row r="18" s="3" customFormat="1" ht="27" customHeight="1" spans="1:14">
      <c r="A18" s="30"/>
      <c r="B18" s="33"/>
      <c r="C18" s="33"/>
      <c r="D18" s="35" t="s">
        <v>30</v>
      </c>
      <c r="E18" s="36"/>
      <c r="F18" s="27"/>
      <c r="G18" s="32"/>
      <c r="H18" s="32"/>
      <c r="I18" s="32"/>
      <c r="J18" s="32"/>
      <c r="K18" s="32"/>
      <c r="L18" s="27"/>
      <c r="M18" s="3"/>
      <c r="N18" s="56"/>
    </row>
    <row r="19" s="3" customFormat="1" ht="27" customHeight="1" spans="1:14">
      <c r="A19" s="30"/>
      <c r="B19" s="33"/>
      <c r="C19" s="33"/>
      <c r="D19" s="31" t="s">
        <v>31</v>
      </c>
      <c r="E19" s="31"/>
      <c r="F19" s="27"/>
      <c r="G19" s="32"/>
      <c r="H19" s="32"/>
      <c r="I19" s="32"/>
      <c r="J19" s="32"/>
      <c r="K19" s="32"/>
      <c r="L19" s="27"/>
      <c r="M19" s="3"/>
      <c r="N19" s="56"/>
    </row>
    <row r="20" s="3" customFormat="1" ht="27" customHeight="1" spans="1:14">
      <c r="A20" s="30"/>
      <c r="B20" s="33"/>
      <c r="C20" s="34" t="s">
        <v>32</v>
      </c>
      <c r="D20" s="34"/>
      <c r="E20" s="34"/>
      <c r="F20" s="27"/>
      <c r="G20" s="32">
        <v>789</v>
      </c>
      <c r="H20" s="32">
        <v>789</v>
      </c>
      <c r="I20" s="32">
        <v>102</v>
      </c>
      <c r="J20" s="32">
        <v>102</v>
      </c>
      <c r="K20" s="32">
        <f>K10-K11-K12</f>
        <v>102</v>
      </c>
      <c r="L20" s="32">
        <f>L10-L11-L12</f>
        <v>102</v>
      </c>
      <c r="N20" s="56"/>
    </row>
    <row r="21" s="3" customFormat="1" ht="27" customHeight="1" spans="1:14">
      <c r="A21" s="30">
        <v>4</v>
      </c>
      <c r="B21" s="33" t="s">
        <v>33</v>
      </c>
      <c r="C21" s="31" t="s">
        <v>21</v>
      </c>
      <c r="D21" s="31"/>
      <c r="E21" s="31"/>
      <c r="F21" s="27"/>
      <c r="G21" s="32">
        <v>2157.87</v>
      </c>
      <c r="H21" s="32"/>
      <c r="I21" s="32">
        <v>294.75</v>
      </c>
      <c r="J21" s="32">
        <v>294.75</v>
      </c>
      <c r="K21" s="32">
        <v>294.75</v>
      </c>
      <c r="L21" s="27">
        <v>294.75</v>
      </c>
      <c r="M21" s="3"/>
      <c r="N21" s="56"/>
    </row>
    <row r="22" s="3" customFormat="1" ht="27" customHeight="1" spans="1:14">
      <c r="A22" s="30"/>
      <c r="B22" s="33"/>
      <c r="C22" s="37" t="s">
        <v>34</v>
      </c>
      <c r="D22" s="38"/>
      <c r="E22" s="39"/>
      <c r="F22" s="27"/>
      <c r="G22" s="32">
        <v>982.05</v>
      </c>
      <c r="H22" s="32"/>
      <c r="I22" s="32"/>
      <c r="J22" s="32"/>
      <c r="K22" s="32"/>
      <c r="L22" s="27"/>
      <c r="M22" s="3"/>
      <c r="N22" s="56"/>
    </row>
    <row r="23" s="3" customFormat="1" ht="27" customHeight="1" spans="1:14">
      <c r="A23" s="30"/>
      <c r="B23" s="33"/>
      <c r="C23" s="31" t="s">
        <v>32</v>
      </c>
      <c r="D23" s="31"/>
      <c r="E23" s="31"/>
      <c r="F23" s="27"/>
      <c r="G23" s="32">
        <f>G21-G22</f>
        <v>1175.82</v>
      </c>
      <c r="H23" s="32">
        <v>567.57</v>
      </c>
      <c r="I23" s="32">
        <v>294.75</v>
      </c>
      <c r="J23" s="32">
        <v>294.75</v>
      </c>
      <c r="K23" s="32">
        <v>294.75</v>
      </c>
      <c r="L23" s="27">
        <v>294.75</v>
      </c>
      <c r="M23" s="3"/>
      <c r="N23" s="56"/>
    </row>
    <row r="24" s="3" customFormat="1" ht="27" customHeight="1" spans="1:14">
      <c r="A24" s="30">
        <v>5</v>
      </c>
      <c r="B24" s="31" t="s">
        <v>35</v>
      </c>
      <c r="C24" s="31"/>
      <c r="D24" s="31"/>
      <c r="E24" s="31"/>
      <c r="F24" s="27"/>
      <c r="G24" s="32">
        <v>2271.54</v>
      </c>
      <c r="H24" s="32">
        <v>2271.54</v>
      </c>
      <c r="I24" s="32">
        <v>1699.14</v>
      </c>
      <c r="J24" s="32">
        <v>1699.14</v>
      </c>
      <c r="K24" s="32">
        <v>1699.14</v>
      </c>
      <c r="L24" s="27">
        <v>1699.14</v>
      </c>
      <c r="M24" s="3"/>
      <c r="N24" s="56"/>
    </row>
    <row r="25" s="3" customFormat="1" ht="27" customHeight="1" spans="1:14">
      <c r="A25" s="30">
        <v>6</v>
      </c>
      <c r="B25" s="31" t="s">
        <v>36</v>
      </c>
      <c r="C25" s="31"/>
      <c r="D25" s="31"/>
      <c r="E25" s="31"/>
      <c r="F25" s="27"/>
      <c r="G25" s="32">
        <v>829</v>
      </c>
      <c r="H25" s="32">
        <v>829</v>
      </c>
      <c r="I25" s="32">
        <v>306</v>
      </c>
      <c r="J25" s="32">
        <v>306</v>
      </c>
      <c r="K25" s="32">
        <v>278</v>
      </c>
      <c r="L25" s="27">
        <v>278</v>
      </c>
      <c r="M25" s="3"/>
      <c r="N25" s="56"/>
    </row>
    <row r="26" s="3" customFormat="1" ht="27" customHeight="1" spans="1:14">
      <c r="A26" s="30">
        <v>7</v>
      </c>
      <c r="B26" s="31" t="s">
        <v>37</v>
      </c>
      <c r="C26" s="31"/>
      <c r="D26" s="31"/>
      <c r="E26" s="31"/>
      <c r="F26" s="27"/>
      <c r="G26" s="32">
        <v>21</v>
      </c>
      <c r="H26" s="32"/>
      <c r="I26" s="32">
        <v>78.63</v>
      </c>
      <c r="J26" s="32">
        <v>78.63</v>
      </c>
      <c r="K26" s="32">
        <v>486.1</v>
      </c>
      <c r="L26" s="27">
        <v>486.1</v>
      </c>
      <c r="M26" s="3"/>
      <c r="N26" s="56"/>
    </row>
    <row r="27" s="3" customFormat="1" ht="27" customHeight="1" spans="1:14">
      <c r="A27" s="30">
        <v>8</v>
      </c>
      <c r="B27" s="31" t="s">
        <v>38</v>
      </c>
      <c r="C27" s="31"/>
      <c r="D27" s="31"/>
      <c r="E27" s="31"/>
      <c r="F27" s="27"/>
      <c r="G27" s="32"/>
      <c r="H27" s="32"/>
      <c r="I27" s="32">
        <v>500</v>
      </c>
      <c r="J27" s="32">
        <v>500</v>
      </c>
      <c r="K27" s="32">
        <v>322</v>
      </c>
      <c r="L27" s="27">
        <v>322</v>
      </c>
      <c r="M27" s="3"/>
      <c r="N27" s="56"/>
    </row>
    <row r="28" s="3" customFormat="1" ht="27" customHeight="1" spans="1:14">
      <c r="A28" s="30">
        <v>9</v>
      </c>
      <c r="B28" s="34" t="s">
        <v>39</v>
      </c>
      <c r="C28" s="34"/>
      <c r="D28" s="34"/>
      <c r="E28" s="34"/>
      <c r="F28" s="27"/>
      <c r="G28" s="32">
        <v>6180</v>
      </c>
      <c r="H28" s="32">
        <v>6180</v>
      </c>
      <c r="I28" s="32">
        <v>1119.295</v>
      </c>
      <c r="J28" s="32">
        <v>1119.295</v>
      </c>
      <c r="K28" s="32"/>
      <c r="L28" s="27"/>
      <c r="M28" s="3"/>
      <c r="N28" s="56"/>
    </row>
    <row r="29" s="3" customFormat="1" ht="27" customHeight="1" spans="1:12">
      <c r="A29" s="30">
        <v>10</v>
      </c>
      <c r="B29" s="31" t="s">
        <v>40</v>
      </c>
      <c r="C29" s="31"/>
      <c r="D29" s="31"/>
      <c r="E29" s="31"/>
      <c r="F29" s="40"/>
      <c r="G29" s="32">
        <v>79.75</v>
      </c>
      <c r="H29" s="32">
        <v>79.75</v>
      </c>
      <c r="I29" s="32">
        <v>35171.4</v>
      </c>
      <c r="J29" s="32">
        <v>35171.4</v>
      </c>
      <c r="K29" s="32">
        <v>4202.4</v>
      </c>
      <c r="L29" s="27">
        <v>4202.4</v>
      </c>
    </row>
    <row r="30" s="3" customFormat="1" ht="27" customHeight="1" spans="1:12">
      <c r="A30" s="30">
        <v>11</v>
      </c>
      <c r="B30" s="31" t="s">
        <v>41</v>
      </c>
      <c r="C30" s="31"/>
      <c r="D30" s="31"/>
      <c r="E30" s="31"/>
      <c r="F30" s="41"/>
      <c r="G30" s="32"/>
      <c r="H30" s="32"/>
      <c r="I30" s="32"/>
      <c r="J30" s="57"/>
      <c r="K30" s="32"/>
      <c r="L30" s="27"/>
    </row>
    <row r="31" s="3" customFormat="1" ht="25.05" customHeight="1" spans="1:12">
      <c r="A31" s="30">
        <v>12</v>
      </c>
      <c r="B31" s="31" t="s">
        <v>42</v>
      </c>
      <c r="C31" s="31"/>
      <c r="D31" s="31"/>
      <c r="E31" s="31"/>
      <c r="F31" s="41"/>
      <c r="G31" s="32"/>
      <c r="H31" s="32"/>
      <c r="I31" s="32"/>
      <c r="J31" s="57"/>
      <c r="K31" s="32"/>
      <c r="L31" s="27"/>
    </row>
    <row r="32" s="3" customFormat="1" ht="27" customHeight="1" spans="1:12">
      <c r="A32" s="30">
        <v>13</v>
      </c>
      <c r="B32" s="31" t="s">
        <v>43</v>
      </c>
      <c r="C32" s="31"/>
      <c r="D32" s="31"/>
      <c r="E32" s="31"/>
      <c r="F32" s="41"/>
      <c r="G32" s="32"/>
      <c r="H32" s="32"/>
      <c r="I32" s="32"/>
      <c r="J32" s="57"/>
      <c r="K32" s="32"/>
      <c r="L32" s="27"/>
    </row>
    <row r="33" s="3" customFormat="1" ht="27" customHeight="1" spans="1:12">
      <c r="A33" s="30">
        <v>14</v>
      </c>
      <c r="B33" s="31" t="s">
        <v>44</v>
      </c>
      <c r="C33" s="31"/>
      <c r="D33" s="31"/>
      <c r="E33" s="31"/>
      <c r="F33" s="41"/>
      <c r="G33" s="32">
        <v>39</v>
      </c>
      <c r="H33" s="32">
        <v>39</v>
      </c>
      <c r="I33" s="32">
        <v>30</v>
      </c>
      <c r="J33" s="32">
        <v>30</v>
      </c>
      <c r="K33" s="32">
        <v>1</v>
      </c>
      <c r="L33" s="27">
        <v>1</v>
      </c>
    </row>
    <row r="34" s="3" customFormat="1" ht="27" customHeight="1" spans="1:12">
      <c r="A34" s="42">
        <v>15</v>
      </c>
      <c r="B34" s="43" t="s">
        <v>45</v>
      </c>
      <c r="C34" s="43"/>
      <c r="D34" s="43"/>
      <c r="E34" s="43"/>
      <c r="F34" s="41"/>
      <c r="G34" s="32"/>
      <c r="H34" s="32"/>
      <c r="I34" s="57"/>
      <c r="J34" s="57"/>
      <c r="K34" s="32"/>
      <c r="L34" s="27"/>
    </row>
    <row r="35" s="3" customFormat="1" ht="27" customHeight="1" spans="1:12">
      <c r="A35" s="30">
        <v>16</v>
      </c>
      <c r="B35" s="31" t="s">
        <v>46</v>
      </c>
      <c r="C35" s="31"/>
      <c r="D35" s="31"/>
      <c r="E35" s="31"/>
      <c r="F35" s="41"/>
      <c r="G35" s="32">
        <v>30</v>
      </c>
      <c r="H35" s="32">
        <v>30</v>
      </c>
      <c r="I35" s="57"/>
      <c r="J35" s="57"/>
      <c r="K35" s="32"/>
      <c r="L35" s="27"/>
    </row>
    <row r="36" s="3" customFormat="1" ht="25.05" customHeight="1" spans="1:12">
      <c r="A36" s="30">
        <v>17</v>
      </c>
      <c r="B36" s="44" t="s">
        <v>47</v>
      </c>
      <c r="C36" s="44"/>
      <c r="D36" s="44"/>
      <c r="E36" s="44" t="s">
        <v>48</v>
      </c>
      <c r="F36" s="41"/>
      <c r="G36" s="32">
        <f t="shared" ref="G36:L36" si="2">SUM(G37:G55)</f>
        <v>1408</v>
      </c>
      <c r="H36" s="32">
        <f t="shared" si="2"/>
        <v>1000</v>
      </c>
      <c r="I36" s="32">
        <f t="shared" si="2"/>
        <v>1000</v>
      </c>
      <c r="J36" s="32">
        <f t="shared" si="2"/>
        <v>1000</v>
      </c>
      <c r="K36" s="32">
        <f t="shared" si="2"/>
        <v>700</v>
      </c>
      <c r="L36" s="32">
        <f t="shared" si="2"/>
        <v>1000</v>
      </c>
    </row>
    <row r="37" s="4" customFormat="1" ht="16.05" customHeight="1" spans="1:12">
      <c r="A37" s="30"/>
      <c r="B37" s="33"/>
      <c r="C37" s="33"/>
      <c r="D37" s="33"/>
      <c r="E37" s="45" t="s">
        <v>49</v>
      </c>
      <c r="F37" s="41"/>
      <c r="G37" s="32">
        <v>1000</v>
      </c>
      <c r="H37" s="32">
        <v>1000</v>
      </c>
      <c r="I37" s="32">
        <v>1000</v>
      </c>
      <c r="J37" s="32">
        <v>1000</v>
      </c>
      <c r="K37" s="32">
        <v>700</v>
      </c>
      <c r="L37" s="27">
        <v>1000</v>
      </c>
    </row>
    <row r="38" s="4" customFormat="1" ht="16.05" customHeight="1" spans="1:12">
      <c r="A38" s="30"/>
      <c r="B38" s="33"/>
      <c r="C38" s="33"/>
      <c r="D38" s="33"/>
      <c r="E38" s="45" t="s">
        <v>50</v>
      </c>
      <c r="F38" s="41"/>
      <c r="G38" s="32"/>
      <c r="H38" s="32"/>
      <c r="I38" s="57"/>
      <c r="J38" s="57"/>
      <c r="K38" s="32"/>
      <c r="L38" s="27"/>
    </row>
    <row r="39" s="4" customFormat="1" ht="16.05" customHeight="1" spans="1:12">
      <c r="A39" s="30"/>
      <c r="B39" s="33"/>
      <c r="C39" s="33"/>
      <c r="D39" s="33"/>
      <c r="E39" s="46" t="s">
        <v>51</v>
      </c>
      <c r="F39" s="41"/>
      <c r="G39" s="32"/>
      <c r="H39" s="32"/>
      <c r="I39" s="57"/>
      <c r="J39" s="57"/>
      <c r="K39" s="32"/>
      <c r="L39" s="27"/>
    </row>
    <row r="40" s="4" customFormat="1" ht="16.05" customHeight="1" spans="1:12">
      <c r="A40" s="30"/>
      <c r="B40" s="33"/>
      <c r="C40" s="33"/>
      <c r="D40" s="33"/>
      <c r="E40" s="46" t="s">
        <v>52</v>
      </c>
      <c r="F40" s="41"/>
      <c r="G40" s="32"/>
      <c r="H40" s="32"/>
      <c r="I40" s="57"/>
      <c r="J40" s="57"/>
      <c r="K40" s="32"/>
      <c r="L40" s="27"/>
    </row>
    <row r="41" s="4" customFormat="1" ht="27" customHeight="1" spans="1:12">
      <c r="A41" s="30"/>
      <c r="B41" s="33"/>
      <c r="C41" s="33"/>
      <c r="D41" s="33"/>
      <c r="E41" s="46" t="s">
        <v>53</v>
      </c>
      <c r="F41" s="41"/>
      <c r="G41" s="32">
        <v>408</v>
      </c>
      <c r="H41" s="32"/>
      <c r="I41" s="57"/>
      <c r="J41" s="57"/>
      <c r="K41" s="32"/>
      <c r="L41" s="27"/>
    </row>
    <row r="42" s="4" customFormat="1" ht="31.05" customHeight="1" spans="1:12">
      <c r="A42" s="30"/>
      <c r="B42" s="33"/>
      <c r="C42" s="33"/>
      <c r="D42" s="33"/>
      <c r="E42" s="45" t="s">
        <v>54</v>
      </c>
      <c r="F42" s="41"/>
      <c r="G42" s="32"/>
      <c r="H42" s="32"/>
      <c r="I42" s="57"/>
      <c r="J42" s="57"/>
      <c r="K42" s="32"/>
      <c r="L42" s="27"/>
    </row>
    <row r="43" s="4" customFormat="1" ht="31.05" customHeight="1" spans="1:12">
      <c r="A43" s="30"/>
      <c r="B43" s="33"/>
      <c r="C43" s="33"/>
      <c r="D43" s="33"/>
      <c r="E43" s="45" t="s">
        <v>55</v>
      </c>
      <c r="F43" s="41"/>
      <c r="G43" s="32"/>
      <c r="H43" s="32"/>
      <c r="I43" s="57"/>
      <c r="J43" s="57"/>
      <c r="K43" s="32"/>
      <c r="L43" s="27"/>
    </row>
    <row r="44" s="3" customFormat="1" ht="19.05" customHeight="1" spans="1:12">
      <c r="A44" s="30"/>
      <c r="B44" s="44"/>
      <c r="C44" s="44"/>
      <c r="D44" s="44"/>
      <c r="E44" s="45" t="s">
        <v>56</v>
      </c>
      <c r="F44" s="41"/>
      <c r="G44" s="32"/>
      <c r="H44" s="32"/>
      <c r="I44" s="57"/>
      <c r="J44" s="57"/>
      <c r="K44" s="32"/>
      <c r="L44" s="27"/>
    </row>
    <row r="45" s="3" customFormat="1" ht="18" customHeight="1" spans="1:12">
      <c r="A45" s="30"/>
      <c r="B45" s="44"/>
      <c r="C45" s="44"/>
      <c r="D45" s="44"/>
      <c r="E45" s="45" t="s">
        <v>57</v>
      </c>
      <c r="F45" s="41"/>
      <c r="G45" s="32"/>
      <c r="H45" s="32"/>
      <c r="I45" s="57"/>
      <c r="J45" s="57"/>
      <c r="K45" s="32"/>
      <c r="L45" s="27"/>
    </row>
    <row r="46" s="3" customFormat="1" ht="34.05" customHeight="1" spans="1:12">
      <c r="A46" s="30"/>
      <c r="B46" s="44"/>
      <c r="C46" s="44"/>
      <c r="D46" s="44"/>
      <c r="E46" s="45" t="s">
        <v>58</v>
      </c>
      <c r="F46" s="41"/>
      <c r="G46" s="32"/>
      <c r="H46" s="32"/>
      <c r="I46" s="57"/>
      <c r="J46" s="57"/>
      <c r="K46" s="32"/>
      <c r="L46" s="27"/>
    </row>
    <row r="47" s="3" customFormat="1" ht="21" customHeight="1" spans="1:12">
      <c r="A47" s="30"/>
      <c r="B47" s="44"/>
      <c r="C47" s="44"/>
      <c r="D47" s="44"/>
      <c r="E47" s="45" t="s">
        <v>59</v>
      </c>
      <c r="F47" s="41"/>
      <c r="G47" s="32"/>
      <c r="H47" s="32"/>
      <c r="I47" s="57"/>
      <c r="J47" s="57"/>
      <c r="K47" s="32"/>
      <c r="L47" s="27"/>
    </row>
    <row r="48" s="3" customFormat="1" ht="21" customHeight="1" spans="1:12">
      <c r="A48" s="30"/>
      <c r="B48" s="44"/>
      <c r="C48" s="44"/>
      <c r="D48" s="44"/>
      <c r="E48" s="45" t="s">
        <v>60</v>
      </c>
      <c r="F48" s="41"/>
      <c r="G48" s="32"/>
      <c r="H48" s="32"/>
      <c r="I48" s="57"/>
      <c r="J48" s="57"/>
      <c r="K48" s="32"/>
      <c r="L48" s="27"/>
    </row>
    <row r="49" s="3" customFormat="1" ht="33" customHeight="1" spans="1:12">
      <c r="A49" s="30"/>
      <c r="B49" s="44"/>
      <c r="C49" s="44"/>
      <c r="D49" s="44"/>
      <c r="E49" s="45" t="s">
        <v>61</v>
      </c>
      <c r="F49" s="41"/>
      <c r="G49" s="32"/>
      <c r="H49" s="32"/>
      <c r="I49" s="57"/>
      <c r="J49" s="57"/>
      <c r="K49" s="32"/>
      <c r="L49" s="27"/>
    </row>
    <row r="50" s="3" customFormat="1" ht="21" customHeight="1" spans="1:12">
      <c r="A50" s="30"/>
      <c r="B50" s="44"/>
      <c r="C50" s="44"/>
      <c r="D50" s="44"/>
      <c r="E50" s="46" t="s">
        <v>62</v>
      </c>
      <c r="F50" s="41"/>
      <c r="G50" s="32"/>
      <c r="H50" s="32"/>
      <c r="I50" s="57"/>
      <c r="J50" s="57"/>
      <c r="K50" s="32"/>
      <c r="L50" s="27"/>
    </row>
    <row r="51" s="3" customFormat="1" ht="21" customHeight="1" spans="1:12">
      <c r="A51" s="30"/>
      <c r="B51" s="44"/>
      <c r="C51" s="44"/>
      <c r="D51" s="44"/>
      <c r="E51" s="46" t="s">
        <v>63</v>
      </c>
      <c r="F51" s="41"/>
      <c r="G51" s="32"/>
      <c r="H51" s="32"/>
      <c r="I51" s="57"/>
      <c r="J51" s="57"/>
      <c r="K51" s="32"/>
      <c r="L51" s="27"/>
    </row>
    <row r="52" s="3" customFormat="1" ht="21" customHeight="1" spans="1:12">
      <c r="A52" s="30"/>
      <c r="B52" s="44"/>
      <c r="C52" s="44"/>
      <c r="D52" s="44"/>
      <c r="E52" s="46" t="s">
        <v>64</v>
      </c>
      <c r="F52" s="41"/>
      <c r="G52" s="32"/>
      <c r="H52" s="32"/>
      <c r="I52" s="57"/>
      <c r="J52" s="57"/>
      <c r="K52" s="32"/>
      <c r="L52" s="27"/>
    </row>
    <row r="53" s="3" customFormat="1" ht="21" customHeight="1" spans="1:12">
      <c r="A53" s="30"/>
      <c r="B53" s="44"/>
      <c r="C53" s="44"/>
      <c r="D53" s="44"/>
      <c r="E53" s="46" t="s">
        <v>65</v>
      </c>
      <c r="F53" s="41"/>
      <c r="G53" s="32"/>
      <c r="H53" s="32"/>
      <c r="I53" s="57"/>
      <c r="J53" s="57"/>
      <c r="K53" s="32"/>
      <c r="L53" s="27"/>
    </row>
    <row r="54" s="3" customFormat="1" ht="21" customHeight="1" spans="1:12">
      <c r="A54" s="30"/>
      <c r="B54" s="44"/>
      <c r="C54" s="44"/>
      <c r="D54" s="44"/>
      <c r="E54" s="46" t="s">
        <v>66</v>
      </c>
      <c r="F54" s="41"/>
      <c r="G54" s="32"/>
      <c r="H54" s="32"/>
      <c r="I54" s="57"/>
      <c r="J54" s="57"/>
      <c r="K54" s="32"/>
      <c r="L54" s="27"/>
    </row>
    <row r="55" s="3" customFormat="1" ht="36" spans="1:12">
      <c r="A55" s="30"/>
      <c r="B55" s="44"/>
      <c r="C55" s="44"/>
      <c r="D55" s="44"/>
      <c r="E55" s="46" t="s">
        <v>67</v>
      </c>
      <c r="F55" s="41"/>
      <c r="G55" s="32"/>
      <c r="H55" s="32"/>
      <c r="I55" s="57"/>
      <c r="J55" s="57"/>
      <c r="K55" s="32"/>
      <c r="L55" s="27"/>
    </row>
    <row r="56" s="3" customFormat="1" ht="27" customHeight="1" spans="1:12">
      <c r="A56" s="28" t="s">
        <v>68</v>
      </c>
      <c r="B56" s="28" t="s">
        <v>69</v>
      </c>
      <c r="C56" s="28"/>
      <c r="D56" s="28"/>
      <c r="E56" s="28"/>
      <c r="F56" s="47"/>
      <c r="G56" s="20">
        <f t="shared" ref="G56:L56" si="3">SUM(G57:G58)</f>
        <v>4814.9</v>
      </c>
      <c r="H56" s="20">
        <f t="shared" si="3"/>
        <v>4814.9</v>
      </c>
      <c r="I56" s="20">
        <f t="shared" si="3"/>
        <v>8018.6</v>
      </c>
      <c r="J56" s="20">
        <f t="shared" si="3"/>
        <v>8018.6</v>
      </c>
      <c r="K56" s="20">
        <f t="shared" si="3"/>
        <v>1653.53</v>
      </c>
      <c r="L56" s="20">
        <f t="shared" si="3"/>
        <v>4539</v>
      </c>
    </row>
    <row r="57" s="3" customFormat="1" ht="27" customHeight="1" spans="1:12">
      <c r="A57" s="28">
        <v>1</v>
      </c>
      <c r="B57" s="48" t="s">
        <v>70</v>
      </c>
      <c r="C57" s="49"/>
      <c r="D57" s="49"/>
      <c r="E57" s="50"/>
      <c r="F57" s="41"/>
      <c r="G57" s="32">
        <v>2950.26</v>
      </c>
      <c r="H57" s="32">
        <v>2950.26</v>
      </c>
      <c r="I57" s="32">
        <v>3500</v>
      </c>
      <c r="J57" s="32">
        <v>3500</v>
      </c>
      <c r="K57" s="32">
        <v>1496</v>
      </c>
      <c r="L57" s="27">
        <v>2500</v>
      </c>
    </row>
    <row r="58" s="3" customFormat="1" ht="27" customHeight="1" spans="1:12">
      <c r="A58" s="28">
        <v>2</v>
      </c>
      <c r="B58" s="48" t="s">
        <v>71</v>
      </c>
      <c r="C58" s="49"/>
      <c r="D58" s="49"/>
      <c r="E58" s="50"/>
      <c r="F58" s="41"/>
      <c r="G58" s="32">
        <v>1864.64</v>
      </c>
      <c r="H58" s="32">
        <v>1864.64</v>
      </c>
      <c r="I58" s="32">
        <v>4518.6</v>
      </c>
      <c r="J58" s="32">
        <v>4518.6</v>
      </c>
      <c r="K58" s="32">
        <v>157.53</v>
      </c>
      <c r="L58" s="27">
        <v>2039</v>
      </c>
    </row>
    <row r="59" s="3" customFormat="1" ht="46.05" customHeight="1" spans="1:12">
      <c r="A59" s="51">
        <v>3</v>
      </c>
      <c r="B59" s="48" t="s">
        <v>72</v>
      </c>
      <c r="C59" s="49"/>
      <c r="D59" s="49"/>
      <c r="E59" s="50"/>
      <c r="F59" s="41"/>
      <c r="G59" s="32"/>
      <c r="H59" s="32"/>
      <c r="I59" s="57"/>
      <c r="J59" s="57"/>
      <c r="K59" s="32"/>
      <c r="L59" s="58"/>
    </row>
    <row r="60" s="3" customFormat="1" spans="1:12">
      <c r="A60" s="47" t="s">
        <v>73</v>
      </c>
      <c r="B60" s="52" t="s">
        <v>74</v>
      </c>
      <c r="C60" s="53"/>
      <c r="D60" s="53"/>
      <c r="E60" s="54"/>
      <c r="F60" s="27"/>
      <c r="G60" s="20">
        <f t="shared" ref="G60:L60" si="4">SUM(G61:G62)</f>
        <v>1759.1358285867</v>
      </c>
      <c r="H60" s="20">
        <f t="shared" si="4"/>
        <v>1759.1358285867</v>
      </c>
      <c r="I60" s="20">
        <f t="shared" si="4"/>
        <v>1000</v>
      </c>
      <c r="J60" s="20">
        <f t="shared" si="4"/>
        <v>1000</v>
      </c>
      <c r="K60" s="20">
        <f t="shared" si="4"/>
        <v>700</v>
      </c>
      <c r="L60" s="20">
        <f t="shared" si="4"/>
        <v>1069.076708</v>
      </c>
    </row>
    <row r="61" s="3" customFormat="1" ht="27" customHeight="1" spans="1:12">
      <c r="A61" s="28">
        <v>1</v>
      </c>
      <c r="B61" s="48" t="s">
        <v>75</v>
      </c>
      <c r="C61" s="49"/>
      <c r="D61" s="49"/>
      <c r="E61" s="50"/>
      <c r="F61" s="41"/>
      <c r="G61" s="32">
        <v>1199</v>
      </c>
      <c r="H61" s="32">
        <v>1199</v>
      </c>
      <c r="I61" s="32">
        <v>1000</v>
      </c>
      <c r="J61" s="32">
        <v>1000</v>
      </c>
      <c r="K61" s="32">
        <v>700</v>
      </c>
      <c r="L61" s="32">
        <v>1069.076708</v>
      </c>
    </row>
    <row r="62" s="3" customFormat="1" ht="27" customHeight="1" spans="1:12">
      <c r="A62" s="28">
        <v>2</v>
      </c>
      <c r="B62" s="48" t="s">
        <v>76</v>
      </c>
      <c r="C62" s="49"/>
      <c r="D62" s="49"/>
      <c r="E62" s="50"/>
      <c r="F62" s="41"/>
      <c r="G62" s="32">
        <v>560.135828586699</v>
      </c>
      <c r="H62" s="32">
        <v>560.135828586699</v>
      </c>
      <c r="I62" s="32"/>
      <c r="J62" s="32"/>
      <c r="K62" s="32"/>
      <c r="L62" s="27"/>
    </row>
    <row r="63" s="3" customFormat="1" ht="27" customHeight="1" spans="1:12">
      <c r="A63" s="47" t="s">
        <v>77</v>
      </c>
      <c r="B63" s="52" t="s">
        <v>78</v>
      </c>
      <c r="C63" s="53"/>
      <c r="D63" s="53"/>
      <c r="E63" s="54"/>
      <c r="F63" s="27"/>
      <c r="G63" s="20">
        <f t="shared" ref="G63:L63" si="5">SUM(G64:G65)</f>
        <v>7411.093118</v>
      </c>
      <c r="H63" s="20">
        <f t="shared" si="5"/>
        <v>7411.093118</v>
      </c>
      <c r="I63" s="20">
        <f t="shared" si="5"/>
        <v>5000</v>
      </c>
      <c r="J63" s="20">
        <f t="shared" si="5"/>
        <v>5000</v>
      </c>
      <c r="K63" s="20">
        <f t="shared" si="5"/>
        <v>0</v>
      </c>
      <c r="L63" s="20">
        <f t="shared" si="5"/>
        <v>5000</v>
      </c>
    </row>
    <row r="64" s="3" customFormat="1" ht="27" customHeight="1" spans="1:12">
      <c r="A64" s="28">
        <v>1</v>
      </c>
      <c r="B64" s="48" t="s">
        <v>79</v>
      </c>
      <c r="C64" s="49"/>
      <c r="D64" s="49"/>
      <c r="E64" s="50"/>
      <c r="F64" s="41"/>
      <c r="G64" s="32">
        <v>7411.093118</v>
      </c>
      <c r="H64" s="32">
        <v>7411.093118</v>
      </c>
      <c r="I64" s="32">
        <v>5000</v>
      </c>
      <c r="J64" s="32">
        <v>5000</v>
      </c>
      <c r="K64" s="32"/>
      <c r="L64" s="27">
        <v>5000</v>
      </c>
    </row>
    <row r="65" s="3" customFormat="1" ht="27" customHeight="1" spans="1:12">
      <c r="A65" s="28">
        <v>2</v>
      </c>
      <c r="B65" s="48" t="s">
        <v>76</v>
      </c>
      <c r="C65" s="49"/>
      <c r="D65" s="49"/>
      <c r="E65" s="50"/>
      <c r="F65" s="41"/>
      <c r="G65" s="32"/>
      <c r="H65" s="32"/>
      <c r="I65" s="32"/>
      <c r="J65" s="32"/>
      <c r="K65" s="32"/>
      <c r="L65" s="27"/>
    </row>
    <row r="66" s="3" customFormat="1" ht="34.95" customHeight="1" spans="1:12">
      <c r="A66" s="59" t="s">
        <v>80</v>
      </c>
      <c r="B66" s="59"/>
      <c r="C66" s="59"/>
      <c r="D66" s="59"/>
      <c r="E66" s="59"/>
      <c r="F66" s="59"/>
      <c r="G66" s="60"/>
      <c r="H66" s="60"/>
      <c r="I66" s="62"/>
      <c r="J66" s="62"/>
      <c r="K66" s="62"/>
      <c r="L66" s="59"/>
    </row>
    <row r="67" s="3" customFormat="1" spans="1:12">
      <c r="A67" s="61" t="s">
        <v>81</v>
      </c>
      <c r="B67" s="61"/>
      <c r="C67" s="61"/>
      <c r="D67" s="61"/>
      <c r="E67" s="61"/>
      <c r="F67" s="61"/>
      <c r="G67" s="5"/>
      <c r="H67" s="5"/>
      <c r="I67" s="63"/>
      <c r="J67" s="63"/>
      <c r="K67" s="63"/>
      <c r="L67" s="61"/>
    </row>
    <row r="68" s="3" customFormat="1" ht="16.05" customHeight="1" spans="1:12">
      <c r="A68" s="61" t="s">
        <v>82</v>
      </c>
      <c r="B68" s="61"/>
      <c r="C68" s="61"/>
      <c r="D68" s="61"/>
      <c r="E68" s="61"/>
      <c r="F68" s="61"/>
      <c r="G68" s="5"/>
      <c r="H68" s="5"/>
      <c r="I68" s="63"/>
      <c r="J68" s="63"/>
      <c r="K68" s="63"/>
      <c r="L68" s="61"/>
    </row>
    <row r="69" s="3" customFormat="1" spans="1:12">
      <c r="A69" s="61" t="s">
        <v>83</v>
      </c>
      <c r="B69" s="61"/>
      <c r="C69" s="61"/>
      <c r="D69" s="61"/>
      <c r="E69" s="61"/>
      <c r="F69" s="61"/>
      <c r="G69" s="5"/>
      <c r="H69" s="5"/>
      <c r="I69" s="63"/>
      <c r="J69" s="63"/>
      <c r="K69" s="63"/>
      <c r="L69" s="61"/>
    </row>
    <row r="70" s="3" customFormat="1" spans="7:11">
      <c r="G70" s="5"/>
      <c r="H70" s="5"/>
      <c r="I70" s="6"/>
      <c r="J70" s="6"/>
      <c r="K70" s="6"/>
    </row>
    <row r="71" s="3" customFormat="1" spans="7:11">
      <c r="G71" s="5"/>
      <c r="H71" s="5"/>
      <c r="I71" s="6"/>
      <c r="J71" s="6"/>
      <c r="K71" s="6"/>
    </row>
    <row r="72" s="3" customFormat="1" spans="7:11">
      <c r="G72" s="5"/>
      <c r="H72" s="5"/>
      <c r="I72" s="6"/>
      <c r="J72" s="6"/>
      <c r="K72" s="6"/>
    </row>
    <row r="73" s="3" customFormat="1" spans="7:11">
      <c r="G73" s="5"/>
      <c r="H73" s="5"/>
      <c r="I73" s="6"/>
      <c r="J73" s="6"/>
      <c r="K73" s="6"/>
    </row>
    <row r="74" s="3" customFormat="1" spans="7:11">
      <c r="G74" s="5"/>
      <c r="H74" s="5"/>
      <c r="I74" s="6"/>
      <c r="J74" s="6"/>
      <c r="K74" s="6"/>
    </row>
    <row r="75" s="3" customFormat="1" spans="7:11">
      <c r="G75" s="5"/>
      <c r="H75" s="5"/>
      <c r="I75" s="6"/>
      <c r="J75" s="6"/>
      <c r="K75" s="6"/>
    </row>
    <row r="76" s="3" customFormat="1" spans="7:11">
      <c r="G76" s="5"/>
      <c r="H76" s="5"/>
      <c r="I76" s="6"/>
      <c r="J76" s="6"/>
      <c r="K76" s="6"/>
    </row>
    <row r="77" s="3" customFormat="1" spans="7:11">
      <c r="G77" s="5"/>
      <c r="H77" s="5"/>
      <c r="I77" s="6"/>
      <c r="J77" s="6"/>
      <c r="K77" s="6"/>
    </row>
    <row r="78" s="3" customFormat="1" spans="7:11">
      <c r="G78" s="5"/>
      <c r="H78" s="5"/>
      <c r="I78" s="6"/>
      <c r="J78" s="6"/>
      <c r="K78" s="6"/>
    </row>
    <row r="79" s="3" customFormat="1" spans="7:11">
      <c r="G79" s="5"/>
      <c r="H79" s="5"/>
      <c r="I79" s="6"/>
      <c r="J79" s="6"/>
      <c r="K79" s="6"/>
    </row>
    <row r="80" s="3" customFormat="1" spans="7:11">
      <c r="G80" s="5"/>
      <c r="H80" s="5"/>
      <c r="I80" s="6"/>
      <c r="J80" s="6"/>
      <c r="K80" s="6"/>
    </row>
    <row r="81" s="3" customFormat="1" spans="7:11">
      <c r="G81" s="5"/>
      <c r="H81" s="5"/>
      <c r="I81" s="6"/>
      <c r="J81" s="6"/>
      <c r="K81" s="6"/>
    </row>
    <row r="82" s="3" customFormat="1" spans="7:11">
      <c r="G82" s="5"/>
      <c r="H82" s="5"/>
      <c r="I82" s="6"/>
      <c r="J82" s="6"/>
      <c r="K82" s="6"/>
    </row>
    <row r="83" s="3" customFormat="1" spans="7:11">
      <c r="G83" s="5"/>
      <c r="H83" s="5"/>
      <c r="I83" s="6"/>
      <c r="J83" s="6"/>
      <c r="K83" s="6"/>
    </row>
    <row r="84" s="3" customFormat="1" spans="7:11">
      <c r="G84" s="5"/>
      <c r="H84" s="5"/>
      <c r="I84" s="6"/>
      <c r="J84" s="6"/>
      <c r="K84" s="6"/>
    </row>
    <row r="85" s="3" customFormat="1" spans="7:11">
      <c r="G85" s="5"/>
      <c r="H85" s="5"/>
      <c r="I85" s="6"/>
      <c r="J85" s="6"/>
      <c r="K85" s="6"/>
    </row>
    <row r="86" s="3" customFormat="1" spans="7:11">
      <c r="G86" s="5"/>
      <c r="H86" s="5"/>
      <c r="I86" s="6"/>
      <c r="J86" s="6"/>
      <c r="K86" s="6"/>
    </row>
    <row r="87" s="3" customFormat="1" spans="7:11">
      <c r="G87" s="5"/>
      <c r="H87" s="5"/>
      <c r="I87" s="6"/>
      <c r="J87" s="6"/>
      <c r="K87" s="6"/>
    </row>
    <row r="88" s="3" customFormat="1" spans="7:11">
      <c r="G88" s="5"/>
      <c r="H88" s="5"/>
      <c r="I88" s="6"/>
      <c r="J88" s="6"/>
      <c r="K88" s="6"/>
    </row>
    <row r="89" s="3" customFormat="1" spans="7:11">
      <c r="G89" s="5"/>
      <c r="H89" s="5"/>
      <c r="I89" s="6"/>
      <c r="J89" s="6"/>
      <c r="K89" s="6"/>
    </row>
    <row r="90" s="3" customFormat="1" spans="7:11">
      <c r="G90" s="5"/>
      <c r="H90" s="5"/>
      <c r="I90" s="6"/>
      <c r="J90" s="6"/>
      <c r="K90" s="6"/>
    </row>
    <row r="91" s="3" customFormat="1" spans="7:11">
      <c r="G91" s="5"/>
      <c r="H91" s="5"/>
      <c r="I91" s="6"/>
      <c r="J91" s="6"/>
      <c r="K91" s="6"/>
    </row>
    <row r="92" s="3" customFormat="1" spans="7:11">
      <c r="G92" s="5"/>
      <c r="H92" s="5"/>
      <c r="I92" s="6"/>
      <c r="J92" s="6"/>
      <c r="K92" s="6"/>
    </row>
    <row r="93" s="3" customFormat="1" spans="7:11">
      <c r="G93" s="5"/>
      <c r="H93" s="5"/>
      <c r="I93" s="6"/>
      <c r="J93" s="6"/>
      <c r="K93" s="6"/>
    </row>
    <row r="94" s="3" customFormat="1" spans="7:11">
      <c r="G94" s="5"/>
      <c r="H94" s="5"/>
      <c r="I94" s="6"/>
      <c r="J94" s="6"/>
      <c r="K94" s="6"/>
    </row>
    <row r="95" s="3" customFormat="1" spans="7:11">
      <c r="G95" s="5"/>
      <c r="H95" s="5"/>
      <c r="I95" s="6"/>
      <c r="J95" s="6"/>
      <c r="K95" s="6"/>
    </row>
    <row r="96" s="3" customFormat="1" spans="7:11">
      <c r="G96" s="5"/>
      <c r="H96" s="5"/>
      <c r="I96" s="6"/>
      <c r="J96" s="6"/>
      <c r="K96" s="6"/>
    </row>
    <row r="97" s="3" customFormat="1" spans="7:11">
      <c r="G97" s="5"/>
      <c r="H97" s="5"/>
      <c r="I97" s="6"/>
      <c r="J97" s="6"/>
      <c r="K97" s="6"/>
    </row>
    <row r="98" s="3" customFormat="1" spans="7:11">
      <c r="G98" s="5"/>
      <c r="H98" s="5"/>
      <c r="I98" s="6"/>
      <c r="J98" s="6"/>
      <c r="K98" s="6"/>
    </row>
    <row r="99" s="3" customFormat="1" spans="7:11">
      <c r="G99" s="5"/>
      <c r="H99" s="5"/>
      <c r="I99" s="6"/>
      <c r="J99" s="6"/>
      <c r="K99" s="6"/>
    </row>
    <row r="100" s="3" customFormat="1" spans="7:11">
      <c r="G100" s="5"/>
      <c r="H100" s="5"/>
      <c r="I100" s="6"/>
      <c r="J100" s="6"/>
      <c r="K100" s="6"/>
    </row>
    <row r="101" s="3" customFormat="1" spans="7:11">
      <c r="G101" s="5"/>
      <c r="H101" s="5"/>
      <c r="I101" s="6"/>
      <c r="J101" s="6"/>
      <c r="K101" s="6"/>
    </row>
    <row r="102" s="3" customFormat="1" spans="7:11">
      <c r="G102" s="5"/>
      <c r="H102" s="5"/>
      <c r="I102" s="6"/>
      <c r="J102" s="6"/>
      <c r="K102" s="6"/>
    </row>
    <row r="103" s="3" customFormat="1" spans="7:11">
      <c r="G103" s="5"/>
      <c r="H103" s="5"/>
      <c r="I103" s="6"/>
      <c r="J103" s="6"/>
      <c r="K103" s="6"/>
    </row>
    <row r="104" s="3" customFormat="1" spans="7:11">
      <c r="G104" s="5"/>
      <c r="H104" s="5"/>
      <c r="I104" s="6"/>
      <c r="J104" s="6"/>
      <c r="K104" s="6"/>
    </row>
    <row r="105" s="3" customFormat="1" spans="7:11">
      <c r="G105" s="5"/>
      <c r="H105" s="5"/>
      <c r="I105" s="6"/>
      <c r="J105" s="6"/>
      <c r="K105" s="6"/>
    </row>
    <row r="106" s="3" customFormat="1" spans="7:11">
      <c r="G106" s="5"/>
      <c r="H106" s="5"/>
      <c r="I106" s="6"/>
      <c r="J106" s="6"/>
      <c r="K106" s="6"/>
    </row>
    <row r="107" s="3" customFormat="1" spans="7:11">
      <c r="G107" s="5"/>
      <c r="H107" s="5"/>
      <c r="I107" s="6"/>
      <c r="J107" s="6"/>
      <c r="K107" s="6"/>
    </row>
    <row r="108" s="3" customFormat="1" spans="7:11">
      <c r="G108" s="5"/>
      <c r="H108" s="5"/>
      <c r="I108" s="6"/>
      <c r="J108" s="6"/>
      <c r="K108" s="6"/>
    </row>
    <row r="109" s="3" customFormat="1" spans="7:11">
      <c r="G109" s="5"/>
      <c r="H109" s="5"/>
      <c r="I109" s="6"/>
      <c r="J109" s="6"/>
      <c r="K109" s="6"/>
    </row>
    <row r="110" s="3" customFormat="1" spans="7:11">
      <c r="G110" s="5"/>
      <c r="H110" s="5"/>
      <c r="I110" s="6"/>
      <c r="J110" s="6"/>
      <c r="K110" s="6"/>
    </row>
    <row r="111" s="3" customFormat="1" spans="7:11">
      <c r="G111" s="5"/>
      <c r="H111" s="5"/>
      <c r="I111" s="6"/>
      <c r="J111" s="6"/>
      <c r="K111" s="6"/>
    </row>
    <row r="112" s="3" customFormat="1" spans="7:11">
      <c r="G112" s="5"/>
      <c r="H112" s="5"/>
      <c r="I112" s="6"/>
      <c r="J112" s="6"/>
      <c r="K112" s="6"/>
    </row>
    <row r="113" s="3" customFormat="1" spans="7:11">
      <c r="G113" s="5"/>
      <c r="H113" s="5"/>
      <c r="I113" s="6"/>
      <c r="J113" s="6"/>
      <c r="K113" s="6"/>
    </row>
    <row r="114" s="3" customFormat="1" spans="7:11">
      <c r="G114" s="5"/>
      <c r="H114" s="5"/>
      <c r="I114" s="6"/>
      <c r="J114" s="6"/>
      <c r="K114" s="6"/>
    </row>
    <row r="115" s="3" customFormat="1" spans="7:11">
      <c r="G115" s="5"/>
      <c r="H115" s="5"/>
      <c r="I115" s="6"/>
      <c r="J115" s="6"/>
      <c r="K115" s="6"/>
    </row>
    <row r="116" s="3" customFormat="1" spans="7:11">
      <c r="G116" s="5"/>
      <c r="H116" s="5"/>
      <c r="I116" s="6"/>
      <c r="J116" s="6"/>
      <c r="K116" s="6"/>
    </row>
    <row r="117" s="3" customFormat="1" spans="7:11">
      <c r="G117" s="5"/>
      <c r="H117" s="5"/>
      <c r="I117" s="6"/>
      <c r="J117" s="6"/>
      <c r="K117" s="6"/>
    </row>
    <row r="118" s="3" customFormat="1" spans="7:11">
      <c r="G118" s="5"/>
      <c r="H118" s="5"/>
      <c r="I118" s="6"/>
      <c r="J118" s="6"/>
      <c r="K118" s="6"/>
    </row>
    <row r="119" s="3" customFormat="1" spans="7:11">
      <c r="G119" s="5"/>
      <c r="H119" s="5"/>
      <c r="I119" s="6"/>
      <c r="J119" s="6"/>
      <c r="K119" s="6"/>
    </row>
    <row r="120" s="3" customFormat="1" spans="7:11">
      <c r="G120" s="5"/>
      <c r="H120" s="5"/>
      <c r="I120" s="6"/>
      <c r="J120" s="6"/>
      <c r="K120" s="6"/>
    </row>
    <row r="121" s="3" customFormat="1" spans="7:11">
      <c r="G121" s="5"/>
      <c r="H121" s="5"/>
      <c r="I121" s="6"/>
      <c r="J121" s="6"/>
      <c r="K121" s="6"/>
    </row>
    <row r="122" s="3" customFormat="1" spans="7:11">
      <c r="G122" s="5"/>
      <c r="H122" s="5"/>
      <c r="I122" s="6"/>
      <c r="J122" s="6"/>
      <c r="K122" s="6"/>
    </row>
    <row r="123" s="3" customFormat="1" spans="7:11">
      <c r="G123" s="5"/>
      <c r="H123" s="5"/>
      <c r="I123" s="6"/>
      <c r="J123" s="6"/>
      <c r="K123" s="6"/>
    </row>
    <row r="124" s="3" customFormat="1" spans="7:11">
      <c r="G124" s="5"/>
      <c r="H124" s="5"/>
      <c r="I124" s="6"/>
      <c r="J124" s="6"/>
      <c r="K124" s="6"/>
    </row>
    <row r="125" s="3" customFormat="1" spans="7:11">
      <c r="G125" s="5"/>
      <c r="H125" s="5"/>
      <c r="I125" s="6"/>
      <c r="J125" s="6"/>
      <c r="K125" s="6"/>
    </row>
    <row r="126" s="3" customFormat="1" spans="7:11">
      <c r="G126" s="5"/>
      <c r="H126" s="5"/>
      <c r="I126" s="6"/>
      <c r="J126" s="6"/>
      <c r="K126" s="6"/>
    </row>
    <row r="127" s="3" customFormat="1" spans="7:11">
      <c r="G127" s="5"/>
      <c r="H127" s="5"/>
      <c r="I127" s="6"/>
      <c r="J127" s="6"/>
      <c r="K127" s="6"/>
    </row>
    <row r="128" s="3" customFormat="1" spans="7:11">
      <c r="G128" s="5"/>
      <c r="H128" s="5"/>
      <c r="I128" s="6"/>
      <c r="J128" s="6"/>
      <c r="K128" s="6"/>
    </row>
    <row r="129" s="3" customFormat="1" spans="7:11">
      <c r="G129" s="5"/>
      <c r="H129" s="5"/>
      <c r="I129" s="6"/>
      <c r="J129" s="6"/>
      <c r="K129" s="6"/>
    </row>
    <row r="130" s="3" customFormat="1" spans="7:11">
      <c r="G130" s="5"/>
      <c r="H130" s="5"/>
      <c r="I130" s="6"/>
      <c r="J130" s="6"/>
      <c r="K130" s="6"/>
    </row>
    <row r="131" s="3" customFormat="1" spans="7:11">
      <c r="G131" s="5"/>
      <c r="H131" s="5"/>
      <c r="I131" s="6"/>
      <c r="J131" s="6"/>
      <c r="K131" s="6"/>
    </row>
    <row r="132" s="3" customFormat="1" spans="7:11">
      <c r="G132" s="5"/>
      <c r="H132" s="5"/>
      <c r="I132" s="6"/>
      <c r="J132" s="6"/>
      <c r="K132" s="6"/>
    </row>
    <row r="133" s="3" customFormat="1" spans="7:11">
      <c r="G133" s="5"/>
      <c r="H133" s="5"/>
      <c r="I133" s="6"/>
      <c r="J133" s="6"/>
      <c r="K133" s="6"/>
    </row>
    <row r="134" s="3" customFormat="1" spans="7:11">
      <c r="G134" s="5"/>
      <c r="H134" s="5"/>
      <c r="I134" s="6"/>
      <c r="J134" s="6"/>
      <c r="K134" s="6"/>
    </row>
    <row r="135" s="3" customFormat="1" spans="7:11">
      <c r="G135" s="5"/>
      <c r="H135" s="5"/>
      <c r="I135" s="6"/>
      <c r="J135" s="6"/>
      <c r="K135" s="6"/>
    </row>
    <row r="136" s="3" customFormat="1" spans="7:11">
      <c r="G136" s="5"/>
      <c r="H136" s="5"/>
      <c r="I136" s="6"/>
      <c r="J136" s="6"/>
      <c r="K136" s="6"/>
    </row>
    <row r="137" s="3" customFormat="1" spans="7:11">
      <c r="G137" s="5"/>
      <c r="H137" s="5"/>
      <c r="I137" s="6"/>
      <c r="J137" s="6"/>
      <c r="K137" s="6"/>
    </row>
    <row r="138" s="3" customFormat="1" spans="7:11">
      <c r="G138" s="5"/>
      <c r="H138" s="5"/>
      <c r="I138" s="6"/>
      <c r="J138" s="6"/>
      <c r="K138" s="6"/>
    </row>
    <row r="139" s="3" customFormat="1" spans="7:11">
      <c r="G139" s="5"/>
      <c r="H139" s="5"/>
      <c r="I139" s="6"/>
      <c r="J139" s="6"/>
      <c r="K139" s="6"/>
    </row>
    <row r="140" s="3" customFormat="1" spans="7:11">
      <c r="G140" s="5"/>
      <c r="H140" s="5"/>
      <c r="I140" s="6"/>
      <c r="J140" s="6"/>
      <c r="K140" s="6"/>
    </row>
    <row r="141" s="3" customFormat="1" spans="7:11">
      <c r="G141" s="5"/>
      <c r="H141" s="5"/>
      <c r="I141" s="6"/>
      <c r="J141" s="6"/>
      <c r="K141" s="6"/>
    </row>
    <row r="142" s="3" customFormat="1" spans="7:11">
      <c r="G142" s="5"/>
      <c r="H142" s="5"/>
      <c r="I142" s="6"/>
      <c r="J142" s="6"/>
      <c r="K142" s="6"/>
    </row>
    <row r="143" s="3" customFormat="1" spans="7:11">
      <c r="G143" s="5"/>
      <c r="H143" s="5"/>
      <c r="I143" s="6"/>
      <c r="J143" s="6"/>
      <c r="K143" s="6"/>
    </row>
    <row r="144" s="3" customFormat="1" spans="7:11">
      <c r="G144" s="5"/>
      <c r="H144" s="5"/>
      <c r="I144" s="6"/>
      <c r="J144" s="6"/>
      <c r="K144" s="6"/>
    </row>
    <row r="145" s="3" customFormat="1" spans="7:11">
      <c r="G145" s="5"/>
      <c r="H145" s="5"/>
      <c r="I145" s="6"/>
      <c r="J145" s="6"/>
      <c r="K145" s="6"/>
    </row>
    <row r="146" s="3" customFormat="1" spans="7:11">
      <c r="G146" s="5"/>
      <c r="H146" s="5"/>
      <c r="I146" s="6"/>
      <c r="J146" s="6"/>
      <c r="K146" s="6"/>
    </row>
    <row r="147" s="3" customFormat="1" spans="7:11">
      <c r="G147" s="5"/>
      <c r="H147" s="5"/>
      <c r="I147" s="6"/>
      <c r="J147" s="6"/>
      <c r="K147" s="6"/>
    </row>
    <row r="148" s="3" customFormat="1" spans="7:11">
      <c r="G148" s="5"/>
      <c r="H148" s="5"/>
      <c r="I148" s="6"/>
      <c r="J148" s="6"/>
      <c r="K148" s="6"/>
    </row>
    <row r="149" s="3" customFormat="1" spans="7:11">
      <c r="G149" s="5"/>
      <c r="H149" s="5"/>
      <c r="I149" s="6"/>
      <c r="J149" s="6"/>
      <c r="K149" s="6"/>
    </row>
    <row r="150" s="3" customFormat="1" spans="7:11">
      <c r="G150" s="5"/>
      <c r="H150" s="5"/>
      <c r="I150" s="6"/>
      <c r="J150" s="6"/>
      <c r="K150" s="6"/>
    </row>
    <row r="151" s="3" customFormat="1" spans="7:11">
      <c r="G151" s="5"/>
      <c r="H151" s="5"/>
      <c r="I151" s="6"/>
      <c r="J151" s="6"/>
      <c r="K151" s="6"/>
    </row>
    <row r="152" s="3" customFormat="1" spans="7:11">
      <c r="G152" s="5"/>
      <c r="H152" s="5"/>
      <c r="I152" s="6"/>
      <c r="J152" s="6"/>
      <c r="K152" s="6"/>
    </row>
    <row r="153" s="3" customFormat="1" spans="7:11">
      <c r="G153" s="5"/>
      <c r="H153" s="5"/>
      <c r="I153" s="6"/>
      <c r="J153" s="6"/>
      <c r="K153" s="6"/>
    </row>
    <row r="154" s="3" customFormat="1" spans="7:11">
      <c r="G154" s="5"/>
      <c r="H154" s="5"/>
      <c r="I154" s="6"/>
      <c r="J154" s="6"/>
      <c r="K154" s="6"/>
    </row>
    <row r="155" s="3" customFormat="1" spans="7:11">
      <c r="G155" s="5"/>
      <c r="H155" s="5"/>
      <c r="I155" s="6"/>
      <c r="J155" s="6"/>
      <c r="K155" s="6"/>
    </row>
    <row r="156" s="3" customFormat="1" spans="7:11">
      <c r="G156" s="5"/>
      <c r="H156" s="5"/>
      <c r="I156" s="6"/>
      <c r="J156" s="6"/>
      <c r="K156" s="6"/>
    </row>
    <row r="157" s="3" customFormat="1" spans="7:11">
      <c r="G157" s="5"/>
      <c r="H157" s="5"/>
      <c r="I157" s="6"/>
      <c r="J157" s="6"/>
      <c r="K157" s="6"/>
    </row>
    <row r="158" s="3" customFormat="1" spans="7:11">
      <c r="G158" s="5"/>
      <c r="H158" s="5"/>
      <c r="I158" s="6"/>
      <c r="J158" s="6"/>
      <c r="K158" s="6"/>
    </row>
    <row r="159" s="3" customFormat="1" spans="7:11">
      <c r="G159" s="5"/>
      <c r="H159" s="5"/>
      <c r="I159" s="6"/>
      <c r="J159" s="6"/>
      <c r="K159" s="6"/>
    </row>
    <row r="160" s="3" customFormat="1" spans="7:11">
      <c r="G160" s="5"/>
      <c r="H160" s="5"/>
      <c r="I160" s="6"/>
      <c r="J160" s="6"/>
      <c r="K160" s="6"/>
    </row>
    <row r="161" s="3" customFormat="1" spans="7:11">
      <c r="G161" s="5"/>
      <c r="H161" s="5"/>
      <c r="I161" s="6"/>
      <c r="J161" s="6"/>
      <c r="K161" s="6"/>
    </row>
    <row r="162" s="3" customFormat="1" spans="7:11">
      <c r="G162" s="5"/>
      <c r="H162" s="5"/>
      <c r="I162" s="6"/>
      <c r="J162" s="6"/>
      <c r="K162" s="6"/>
    </row>
    <row r="163" s="3" customFormat="1" spans="7:11">
      <c r="G163" s="5"/>
      <c r="H163" s="5"/>
      <c r="I163" s="6"/>
      <c r="J163" s="6"/>
      <c r="K163" s="6"/>
    </row>
    <row r="164" s="3" customFormat="1" spans="7:11">
      <c r="G164" s="5"/>
      <c r="H164" s="5"/>
      <c r="I164" s="6"/>
      <c r="J164" s="6"/>
      <c r="K164" s="6"/>
    </row>
    <row r="165" s="3" customFormat="1" spans="7:11">
      <c r="G165" s="5"/>
      <c r="H165" s="5"/>
      <c r="I165" s="6"/>
      <c r="J165" s="6"/>
      <c r="K165" s="6"/>
    </row>
    <row r="166" s="3" customFormat="1" spans="7:11">
      <c r="G166" s="5"/>
      <c r="H166" s="5"/>
      <c r="I166" s="6"/>
      <c r="J166" s="6"/>
      <c r="K166" s="6"/>
    </row>
    <row r="167" s="3" customFormat="1" spans="7:11">
      <c r="G167" s="5"/>
      <c r="H167" s="5"/>
      <c r="I167" s="6"/>
      <c r="J167" s="6"/>
      <c r="K167" s="6"/>
    </row>
    <row r="168" s="3" customFormat="1" spans="7:11">
      <c r="G168" s="5"/>
      <c r="H168" s="5"/>
      <c r="I168" s="6"/>
      <c r="J168" s="6"/>
      <c r="K168" s="6"/>
    </row>
    <row r="169" s="3" customFormat="1" spans="7:11">
      <c r="G169" s="5"/>
      <c r="H169" s="5"/>
      <c r="I169" s="6"/>
      <c r="J169" s="6"/>
      <c r="K169" s="6"/>
    </row>
    <row r="170" s="3" customFormat="1" spans="7:11">
      <c r="G170" s="5"/>
      <c r="H170" s="5"/>
      <c r="I170" s="6"/>
      <c r="J170" s="6"/>
      <c r="K170" s="6"/>
    </row>
    <row r="171" s="3" customFormat="1" spans="7:11">
      <c r="G171" s="5"/>
      <c r="H171" s="5"/>
      <c r="I171" s="6"/>
      <c r="J171" s="6"/>
      <c r="K171" s="6"/>
    </row>
    <row r="172" s="3" customFormat="1" spans="7:11">
      <c r="G172" s="5"/>
      <c r="H172" s="5"/>
      <c r="I172" s="6"/>
      <c r="J172" s="6"/>
      <c r="K172" s="6"/>
    </row>
    <row r="173" s="3" customFormat="1" spans="7:11">
      <c r="G173" s="5"/>
      <c r="H173" s="5"/>
      <c r="I173" s="6"/>
      <c r="J173" s="6"/>
      <c r="K173" s="6"/>
    </row>
    <row r="174" s="3" customFormat="1" spans="7:11">
      <c r="G174" s="5"/>
      <c r="H174" s="5"/>
      <c r="I174" s="6"/>
      <c r="J174" s="6"/>
      <c r="K174" s="6"/>
    </row>
    <row r="175" s="3" customFormat="1" spans="7:11">
      <c r="G175" s="5"/>
      <c r="H175" s="5"/>
      <c r="I175" s="6"/>
      <c r="J175" s="6"/>
      <c r="K175" s="6"/>
    </row>
    <row r="176" s="3" customFormat="1" spans="7:11">
      <c r="G176" s="5"/>
      <c r="H176" s="5"/>
      <c r="I176" s="6"/>
      <c r="J176" s="6"/>
      <c r="K176" s="6"/>
    </row>
    <row r="177" s="3" customFormat="1" spans="7:11">
      <c r="G177" s="5"/>
      <c r="H177" s="5"/>
      <c r="I177" s="6"/>
      <c r="J177" s="6"/>
      <c r="K177" s="6"/>
    </row>
    <row r="178" s="3" customFormat="1" spans="7:11">
      <c r="G178" s="5"/>
      <c r="H178" s="5"/>
      <c r="I178" s="6"/>
      <c r="J178" s="6"/>
      <c r="K178" s="6"/>
    </row>
    <row r="179" s="3" customFormat="1" spans="7:11">
      <c r="G179" s="5"/>
      <c r="H179" s="5"/>
      <c r="I179" s="6"/>
      <c r="J179" s="6"/>
      <c r="K179" s="6"/>
    </row>
    <row r="180" s="3" customFormat="1" spans="7:11">
      <c r="G180" s="5"/>
      <c r="H180" s="5"/>
      <c r="I180" s="6"/>
      <c r="J180" s="6"/>
      <c r="K180" s="6"/>
    </row>
    <row r="181" s="3" customFormat="1" spans="7:11">
      <c r="G181" s="5"/>
      <c r="H181" s="5"/>
      <c r="I181" s="6"/>
      <c r="J181" s="6"/>
      <c r="K181" s="6"/>
    </row>
    <row r="182" s="3" customFormat="1" spans="7:11">
      <c r="G182" s="5"/>
      <c r="H182" s="5"/>
      <c r="I182" s="6"/>
      <c r="J182" s="6"/>
      <c r="K182" s="6"/>
    </row>
    <row r="183" s="3" customFormat="1" spans="7:11">
      <c r="G183" s="5"/>
      <c r="H183" s="5"/>
      <c r="I183" s="6"/>
      <c r="J183" s="6"/>
      <c r="K183" s="6"/>
    </row>
    <row r="184" s="3" customFormat="1" spans="7:11">
      <c r="G184" s="5"/>
      <c r="H184" s="5"/>
      <c r="I184" s="6"/>
      <c r="J184" s="6"/>
      <c r="K184" s="6"/>
    </row>
    <row r="185" s="3" customFormat="1" spans="7:11">
      <c r="G185" s="5"/>
      <c r="H185" s="5"/>
      <c r="I185" s="6"/>
      <c r="J185" s="6"/>
      <c r="K185" s="6"/>
    </row>
    <row r="186" s="3" customFormat="1" spans="7:11">
      <c r="G186" s="5"/>
      <c r="H186" s="5"/>
      <c r="I186" s="6"/>
      <c r="J186" s="6"/>
      <c r="K186" s="6"/>
    </row>
    <row r="187" s="3" customFormat="1" spans="7:11">
      <c r="G187" s="5"/>
      <c r="H187" s="5"/>
      <c r="I187" s="6"/>
      <c r="J187" s="6"/>
      <c r="K187" s="6"/>
    </row>
    <row r="188" s="3" customFormat="1" spans="7:11">
      <c r="G188" s="5"/>
      <c r="H188" s="5"/>
      <c r="I188" s="6"/>
      <c r="J188" s="6"/>
      <c r="K188" s="6"/>
    </row>
    <row r="189" s="3" customFormat="1" spans="7:11">
      <c r="G189" s="5"/>
      <c r="H189" s="5"/>
      <c r="I189" s="6"/>
      <c r="J189" s="6"/>
      <c r="K189" s="6"/>
    </row>
    <row r="190" s="3" customFormat="1" spans="7:11">
      <c r="G190" s="5"/>
      <c r="H190" s="5"/>
      <c r="I190" s="6"/>
      <c r="J190" s="6"/>
      <c r="K190" s="6"/>
    </row>
    <row r="191" s="3" customFormat="1" spans="7:11">
      <c r="G191" s="5"/>
      <c r="H191" s="5"/>
      <c r="I191" s="6"/>
      <c r="J191" s="6"/>
      <c r="K191" s="6"/>
    </row>
    <row r="192" s="3" customFormat="1" spans="7:11">
      <c r="G192" s="5"/>
      <c r="H192" s="5"/>
      <c r="I192" s="6"/>
      <c r="J192" s="6"/>
      <c r="K192" s="6"/>
    </row>
    <row r="193" s="3" customFormat="1" spans="7:11">
      <c r="G193" s="5"/>
      <c r="H193" s="5"/>
      <c r="I193" s="6"/>
      <c r="J193" s="6"/>
      <c r="K193" s="6"/>
    </row>
    <row r="194" s="3" customFormat="1" spans="7:11">
      <c r="G194" s="5"/>
      <c r="H194" s="5"/>
      <c r="I194" s="6"/>
      <c r="J194" s="6"/>
      <c r="K194" s="6"/>
    </row>
    <row r="195" s="3" customFormat="1" spans="7:11">
      <c r="G195" s="5"/>
      <c r="H195" s="5"/>
      <c r="I195" s="6"/>
      <c r="J195" s="6"/>
      <c r="K195" s="6"/>
    </row>
    <row r="196" s="3" customFormat="1" spans="7:11">
      <c r="G196" s="5"/>
      <c r="H196" s="5"/>
      <c r="I196" s="6"/>
      <c r="J196" s="6"/>
      <c r="K196" s="6"/>
    </row>
    <row r="197" s="3" customFormat="1" spans="7:11">
      <c r="G197" s="5"/>
      <c r="H197" s="5"/>
      <c r="I197" s="6"/>
      <c r="J197" s="6"/>
      <c r="K197" s="6"/>
    </row>
    <row r="198" s="3" customFormat="1" spans="7:11">
      <c r="G198" s="5"/>
      <c r="H198" s="5"/>
      <c r="I198" s="6"/>
      <c r="J198" s="6"/>
      <c r="K198" s="6"/>
    </row>
    <row r="199" s="3" customFormat="1" spans="7:11">
      <c r="G199" s="5"/>
      <c r="H199" s="5"/>
      <c r="I199" s="6"/>
      <c r="J199" s="6"/>
      <c r="K199" s="6"/>
    </row>
    <row r="200" s="3" customFormat="1" spans="7:11">
      <c r="G200" s="5"/>
      <c r="H200" s="5"/>
      <c r="I200" s="6"/>
      <c r="J200" s="6"/>
      <c r="K200" s="6"/>
    </row>
    <row r="201" s="3" customFormat="1" spans="7:11">
      <c r="G201" s="5"/>
      <c r="H201" s="5"/>
      <c r="I201" s="6"/>
      <c r="J201" s="6"/>
      <c r="K201" s="6"/>
    </row>
    <row r="202" s="3" customFormat="1" spans="7:11">
      <c r="G202" s="5"/>
      <c r="H202" s="5"/>
      <c r="I202" s="6"/>
      <c r="J202" s="6"/>
      <c r="K202" s="6"/>
    </row>
    <row r="203" s="3" customFormat="1" spans="7:11">
      <c r="G203" s="5"/>
      <c r="H203" s="5"/>
      <c r="I203" s="6"/>
      <c r="J203" s="6"/>
      <c r="K203" s="6"/>
    </row>
    <row r="204" s="3" customFormat="1" spans="7:11">
      <c r="G204" s="5"/>
      <c r="H204" s="5"/>
      <c r="I204" s="6"/>
      <c r="J204" s="6"/>
      <c r="K204" s="6"/>
    </row>
    <row r="205" s="3" customFormat="1" spans="7:11">
      <c r="G205" s="5"/>
      <c r="H205" s="5"/>
      <c r="I205" s="6"/>
      <c r="J205" s="6"/>
      <c r="K205" s="6"/>
    </row>
    <row r="206" s="3" customFormat="1" spans="7:11">
      <c r="G206" s="5"/>
      <c r="H206" s="5"/>
      <c r="I206" s="6"/>
      <c r="J206" s="6"/>
      <c r="K206" s="6"/>
    </row>
    <row r="207" s="3" customFormat="1" spans="7:11">
      <c r="G207" s="5"/>
      <c r="H207" s="5"/>
      <c r="I207" s="6"/>
      <c r="J207" s="6"/>
      <c r="K207" s="6"/>
    </row>
    <row r="208" s="3" customFormat="1" spans="7:11">
      <c r="G208" s="5"/>
      <c r="H208" s="5"/>
      <c r="I208" s="6"/>
      <c r="J208" s="6"/>
      <c r="K208" s="6"/>
    </row>
    <row r="209" s="3" customFormat="1" spans="7:11">
      <c r="G209" s="5"/>
      <c r="H209" s="5"/>
      <c r="I209" s="6"/>
      <c r="J209" s="6"/>
      <c r="K209" s="6"/>
    </row>
    <row r="210" s="3" customFormat="1" spans="7:11">
      <c r="G210" s="5"/>
      <c r="H210" s="5"/>
      <c r="I210" s="6"/>
      <c r="J210" s="6"/>
      <c r="K210" s="6"/>
    </row>
    <row r="211" s="3" customFormat="1" spans="7:11">
      <c r="G211" s="5"/>
      <c r="H211" s="5"/>
      <c r="I211" s="6"/>
      <c r="J211" s="6"/>
      <c r="K211" s="6"/>
    </row>
    <row r="212" s="3" customFormat="1" spans="7:11">
      <c r="G212" s="5"/>
      <c r="H212" s="5"/>
      <c r="I212" s="6"/>
      <c r="J212" s="6"/>
      <c r="K212" s="6"/>
    </row>
    <row r="213" s="3" customFormat="1" spans="7:11">
      <c r="G213" s="5"/>
      <c r="H213" s="5"/>
      <c r="I213" s="6"/>
      <c r="J213" s="6"/>
      <c r="K213" s="6"/>
    </row>
    <row r="214" s="3" customFormat="1" spans="7:11">
      <c r="G214" s="5"/>
      <c r="H214" s="5"/>
      <c r="I214" s="6"/>
      <c r="J214" s="6"/>
      <c r="K214" s="6"/>
    </row>
    <row r="215" s="3" customFormat="1" spans="7:11">
      <c r="G215" s="5"/>
      <c r="H215" s="5"/>
      <c r="I215" s="6"/>
      <c r="J215" s="6"/>
      <c r="K215" s="6"/>
    </row>
    <row r="216" s="3" customFormat="1" spans="7:11">
      <c r="G216" s="5"/>
      <c r="H216" s="5"/>
      <c r="I216" s="6"/>
      <c r="J216" s="6"/>
      <c r="K216" s="6"/>
    </row>
    <row r="217" s="3" customFormat="1" spans="7:11">
      <c r="G217" s="5"/>
      <c r="H217" s="5"/>
      <c r="I217" s="6"/>
      <c r="J217" s="6"/>
      <c r="K217" s="6"/>
    </row>
    <row r="218" s="3" customFormat="1" spans="7:11">
      <c r="G218" s="5"/>
      <c r="H218" s="5"/>
      <c r="I218" s="6"/>
      <c r="J218" s="6"/>
      <c r="K218" s="6"/>
    </row>
    <row r="219" s="3" customFormat="1" spans="7:11">
      <c r="G219" s="5"/>
      <c r="H219" s="5"/>
      <c r="I219" s="6"/>
      <c r="J219" s="6"/>
      <c r="K219" s="6"/>
    </row>
    <row r="220" s="3" customFormat="1" spans="7:11">
      <c r="G220" s="5"/>
      <c r="H220" s="5"/>
      <c r="I220" s="6"/>
      <c r="J220" s="6"/>
      <c r="K220" s="6"/>
    </row>
    <row r="221" s="3" customFormat="1" spans="7:11">
      <c r="G221" s="5"/>
      <c r="H221" s="5"/>
      <c r="I221" s="6"/>
      <c r="J221" s="6"/>
      <c r="K221" s="6"/>
    </row>
    <row r="222" s="3" customFormat="1" spans="7:11">
      <c r="G222" s="5"/>
      <c r="H222" s="5"/>
      <c r="I222" s="6"/>
      <c r="J222" s="6"/>
      <c r="K222" s="6"/>
    </row>
    <row r="223" s="3" customFormat="1" spans="7:11">
      <c r="G223" s="5"/>
      <c r="H223" s="5"/>
      <c r="I223" s="6"/>
      <c r="J223" s="6"/>
      <c r="K223" s="6"/>
    </row>
    <row r="224" s="3" customFormat="1" spans="7:11">
      <c r="G224" s="5"/>
      <c r="H224" s="5"/>
      <c r="I224" s="6"/>
      <c r="J224" s="6"/>
      <c r="K224" s="6"/>
    </row>
    <row r="225" s="3" customFormat="1" spans="7:11">
      <c r="G225" s="5"/>
      <c r="H225" s="5"/>
      <c r="I225" s="6"/>
      <c r="J225" s="6"/>
      <c r="K225" s="6"/>
    </row>
    <row r="226" s="3" customFormat="1" spans="7:11">
      <c r="G226" s="5"/>
      <c r="H226" s="5"/>
      <c r="I226" s="6"/>
      <c r="J226" s="6"/>
      <c r="K226" s="6"/>
    </row>
    <row r="227" s="3" customFormat="1" spans="7:11">
      <c r="G227" s="5"/>
      <c r="H227" s="5"/>
      <c r="I227" s="6"/>
      <c r="J227" s="6"/>
      <c r="K227" s="6"/>
    </row>
    <row r="228" s="3" customFormat="1" spans="7:11">
      <c r="G228" s="5"/>
      <c r="H228" s="5"/>
      <c r="I228" s="6"/>
      <c r="J228" s="6"/>
      <c r="K228" s="6"/>
    </row>
    <row r="229" s="3" customFormat="1" spans="7:11">
      <c r="G229" s="5"/>
      <c r="H229" s="5"/>
      <c r="I229" s="6"/>
      <c r="J229" s="6"/>
      <c r="K229" s="6"/>
    </row>
    <row r="230" s="3" customFormat="1" spans="7:11">
      <c r="G230" s="5"/>
      <c r="H230" s="5"/>
      <c r="I230" s="6"/>
      <c r="J230" s="6"/>
      <c r="K230" s="6"/>
    </row>
    <row r="231" s="3" customFormat="1" spans="7:11">
      <c r="G231" s="5"/>
      <c r="H231" s="5"/>
      <c r="I231" s="6"/>
      <c r="J231" s="6"/>
      <c r="K231" s="6"/>
    </row>
    <row r="232" s="3" customFormat="1" spans="7:11">
      <c r="G232" s="5"/>
      <c r="H232" s="5"/>
      <c r="I232" s="6"/>
      <c r="J232" s="6"/>
      <c r="K232" s="6"/>
    </row>
    <row r="233" s="3" customFormat="1" spans="7:11">
      <c r="G233" s="5"/>
      <c r="H233" s="5"/>
      <c r="I233" s="6"/>
      <c r="J233" s="6"/>
      <c r="K233" s="6"/>
    </row>
    <row r="234" s="3" customFormat="1" spans="7:11">
      <c r="G234" s="5"/>
      <c r="H234" s="5"/>
      <c r="I234" s="6"/>
      <c r="J234" s="6"/>
      <c r="K234" s="6"/>
    </row>
    <row r="235" s="3" customFormat="1" spans="7:11">
      <c r="G235" s="5"/>
      <c r="H235" s="5"/>
      <c r="I235" s="6"/>
      <c r="J235" s="6"/>
      <c r="K235" s="6"/>
    </row>
    <row r="236" s="3" customFormat="1" spans="7:11">
      <c r="G236" s="5"/>
      <c r="H236" s="5"/>
      <c r="I236" s="6"/>
      <c r="J236" s="6"/>
      <c r="K236" s="6"/>
    </row>
    <row r="237" s="3" customFormat="1" spans="7:11">
      <c r="G237" s="5"/>
      <c r="H237" s="5"/>
      <c r="I237" s="6"/>
      <c r="J237" s="6"/>
      <c r="K237" s="6"/>
    </row>
    <row r="238" s="3" customFormat="1" spans="7:11">
      <c r="G238" s="5"/>
      <c r="H238" s="5"/>
      <c r="I238" s="6"/>
      <c r="J238" s="6"/>
      <c r="K238" s="6"/>
    </row>
    <row r="239" s="3" customFormat="1" spans="7:11">
      <c r="G239" s="5"/>
      <c r="H239" s="5"/>
      <c r="I239" s="6"/>
      <c r="J239" s="6"/>
      <c r="K239" s="6"/>
    </row>
    <row r="240" s="3" customFormat="1" spans="7:11">
      <c r="G240" s="5"/>
      <c r="H240" s="5"/>
      <c r="I240" s="6"/>
      <c r="J240" s="6"/>
      <c r="K240" s="6"/>
    </row>
    <row r="241" s="3" customFormat="1" spans="7:11">
      <c r="G241" s="5"/>
      <c r="H241" s="5"/>
      <c r="I241" s="6"/>
      <c r="J241" s="6"/>
      <c r="K241" s="6"/>
    </row>
    <row r="242" s="3" customFormat="1" spans="7:11">
      <c r="G242" s="5"/>
      <c r="H242" s="5"/>
      <c r="I242" s="6"/>
      <c r="J242" s="6"/>
      <c r="K242" s="6"/>
    </row>
    <row r="243" s="3" customFormat="1" spans="7:11">
      <c r="G243" s="5"/>
      <c r="H243" s="5"/>
      <c r="I243" s="6"/>
      <c r="J243" s="6"/>
      <c r="K243" s="6"/>
    </row>
    <row r="244" s="3" customFormat="1" spans="7:11">
      <c r="G244" s="5"/>
      <c r="H244" s="5"/>
      <c r="I244" s="6"/>
      <c r="J244" s="6"/>
      <c r="K244" s="6"/>
    </row>
    <row r="245" s="3" customFormat="1" spans="7:11">
      <c r="G245" s="5"/>
      <c r="H245" s="5"/>
      <c r="I245" s="6"/>
      <c r="J245" s="6"/>
      <c r="K245" s="6"/>
    </row>
    <row r="246" s="3" customFormat="1" spans="7:11">
      <c r="G246" s="5"/>
      <c r="H246" s="5"/>
      <c r="I246" s="6"/>
      <c r="J246" s="6"/>
      <c r="K246" s="6"/>
    </row>
    <row r="247" s="3" customFormat="1" spans="7:11">
      <c r="G247" s="5"/>
      <c r="H247" s="5"/>
      <c r="I247" s="6"/>
      <c r="J247" s="6"/>
      <c r="K247" s="6"/>
    </row>
    <row r="248" s="3" customFormat="1" spans="7:11">
      <c r="G248" s="5"/>
      <c r="H248" s="5"/>
      <c r="I248" s="6"/>
      <c r="J248" s="6"/>
      <c r="K248" s="6"/>
    </row>
    <row r="249" s="3" customFormat="1" spans="7:11">
      <c r="G249" s="5"/>
      <c r="H249" s="5"/>
      <c r="I249" s="6"/>
      <c r="J249" s="6"/>
      <c r="K249" s="6"/>
    </row>
    <row r="250" s="3" customFormat="1" spans="7:11">
      <c r="G250" s="5"/>
      <c r="H250" s="5"/>
      <c r="I250" s="6"/>
      <c r="J250" s="6"/>
      <c r="K250" s="6"/>
    </row>
    <row r="251" s="3" customFormat="1" spans="7:11">
      <c r="G251" s="5"/>
      <c r="H251" s="5"/>
      <c r="I251" s="6"/>
      <c r="J251" s="6"/>
      <c r="K251" s="6"/>
    </row>
    <row r="252" s="3" customFormat="1" spans="7:11">
      <c r="G252" s="5"/>
      <c r="H252" s="5"/>
      <c r="I252" s="6"/>
      <c r="J252" s="6"/>
      <c r="K252" s="6"/>
    </row>
    <row r="253" s="3" customFormat="1" spans="7:11">
      <c r="G253" s="5"/>
      <c r="H253" s="5"/>
      <c r="I253" s="6"/>
      <c r="J253" s="6"/>
      <c r="K253" s="6"/>
    </row>
    <row r="254" s="3" customFormat="1" spans="7:11">
      <c r="G254" s="5"/>
      <c r="H254" s="5"/>
      <c r="I254" s="6"/>
      <c r="J254" s="6"/>
      <c r="K254" s="6"/>
    </row>
    <row r="255" s="3" customFormat="1" spans="7:11">
      <c r="G255" s="5"/>
      <c r="H255" s="5"/>
      <c r="I255" s="6"/>
      <c r="J255" s="6"/>
      <c r="K255" s="6"/>
    </row>
    <row r="256" s="3" customFormat="1" spans="7:11">
      <c r="G256" s="5"/>
      <c r="H256" s="5"/>
      <c r="I256" s="6"/>
      <c r="J256" s="6"/>
      <c r="K256" s="6"/>
    </row>
    <row r="257" s="3" customFormat="1" spans="7:11">
      <c r="G257" s="5"/>
      <c r="H257" s="5"/>
      <c r="I257" s="6"/>
      <c r="J257" s="6"/>
      <c r="K257" s="6"/>
    </row>
    <row r="258" s="3" customFormat="1" spans="7:11">
      <c r="G258" s="5"/>
      <c r="H258" s="5"/>
      <c r="I258" s="6"/>
      <c r="J258" s="6"/>
      <c r="K258" s="6"/>
    </row>
    <row r="259" s="3" customFormat="1" spans="7:11">
      <c r="G259" s="5"/>
      <c r="H259" s="5"/>
      <c r="I259" s="6"/>
      <c r="J259" s="6"/>
      <c r="K259" s="6"/>
    </row>
    <row r="260" s="3" customFormat="1" spans="7:11">
      <c r="G260" s="5"/>
      <c r="H260" s="5"/>
      <c r="I260" s="6"/>
      <c r="J260" s="6"/>
      <c r="K260" s="6"/>
    </row>
    <row r="261" s="3" customFormat="1" spans="7:11">
      <c r="G261" s="5"/>
      <c r="H261" s="5"/>
      <c r="I261" s="6"/>
      <c r="J261" s="6"/>
      <c r="K261" s="6"/>
    </row>
    <row r="262" s="3" customFormat="1" spans="7:11">
      <c r="G262" s="5"/>
      <c r="H262" s="5"/>
      <c r="I262" s="6"/>
      <c r="J262" s="6"/>
      <c r="K262" s="6"/>
    </row>
    <row r="263" s="3" customFormat="1" spans="7:11">
      <c r="G263" s="5"/>
      <c r="H263" s="5"/>
      <c r="I263" s="6"/>
      <c r="J263" s="6"/>
      <c r="K263" s="6"/>
    </row>
    <row r="264" s="3" customFormat="1" spans="7:11">
      <c r="G264" s="5"/>
      <c r="H264" s="5"/>
      <c r="I264" s="6"/>
      <c r="J264" s="6"/>
      <c r="K264" s="6"/>
    </row>
    <row r="265" s="3" customFormat="1" spans="7:11">
      <c r="G265" s="5"/>
      <c r="H265" s="5"/>
      <c r="I265" s="6"/>
      <c r="J265" s="6"/>
      <c r="K265" s="6"/>
    </row>
    <row r="266" s="3" customFormat="1" spans="7:11">
      <c r="G266" s="5"/>
      <c r="H266" s="5"/>
      <c r="I266" s="6"/>
      <c r="J266" s="6"/>
      <c r="K266" s="6"/>
    </row>
    <row r="267" s="3" customFormat="1" spans="7:11">
      <c r="G267" s="5"/>
      <c r="H267" s="5"/>
      <c r="I267" s="6"/>
      <c r="J267" s="6"/>
      <c r="K267" s="6"/>
    </row>
    <row r="268" s="3" customFormat="1" spans="7:11">
      <c r="G268" s="5"/>
      <c r="H268" s="5"/>
      <c r="I268" s="6"/>
      <c r="J268" s="6"/>
      <c r="K268" s="6"/>
    </row>
    <row r="269" s="3" customFormat="1" spans="7:11">
      <c r="G269" s="5"/>
      <c r="H269" s="5"/>
      <c r="I269" s="6"/>
      <c r="J269" s="6"/>
      <c r="K269" s="6"/>
    </row>
    <row r="270" s="3" customFormat="1" spans="7:11">
      <c r="G270" s="5"/>
      <c r="H270" s="5"/>
      <c r="I270" s="6"/>
      <c r="J270" s="6"/>
      <c r="K270" s="6"/>
    </row>
    <row r="271" s="3" customFormat="1" spans="7:11">
      <c r="G271" s="5"/>
      <c r="H271" s="5"/>
      <c r="I271" s="6"/>
      <c r="J271" s="6"/>
      <c r="K271" s="6"/>
    </row>
    <row r="272" s="3" customFormat="1" spans="7:11">
      <c r="G272" s="5"/>
      <c r="H272" s="5"/>
      <c r="I272" s="6"/>
      <c r="J272" s="6"/>
      <c r="K272" s="6"/>
    </row>
    <row r="273" s="3" customFormat="1" spans="7:11">
      <c r="G273" s="5"/>
      <c r="H273" s="5"/>
      <c r="I273" s="6"/>
      <c r="J273" s="6"/>
      <c r="K273" s="6"/>
    </row>
    <row r="274" s="3" customFormat="1" spans="7:11">
      <c r="G274" s="5"/>
      <c r="H274" s="5"/>
      <c r="I274" s="6"/>
      <c r="J274" s="6"/>
      <c r="K274" s="6"/>
    </row>
    <row r="275" s="3" customFormat="1" spans="7:11">
      <c r="G275" s="5"/>
      <c r="H275" s="5"/>
      <c r="I275" s="6"/>
      <c r="J275" s="6"/>
      <c r="K275" s="6"/>
    </row>
    <row r="276" s="3" customFormat="1" spans="7:11">
      <c r="G276" s="5"/>
      <c r="H276" s="5"/>
      <c r="I276" s="6"/>
      <c r="J276" s="6"/>
      <c r="K276" s="6"/>
    </row>
    <row r="277" s="3" customFormat="1" spans="7:11">
      <c r="G277" s="5"/>
      <c r="H277" s="5"/>
      <c r="I277" s="6"/>
      <c r="J277" s="6"/>
      <c r="K277" s="6"/>
    </row>
    <row r="278" s="3" customFormat="1" spans="7:11">
      <c r="G278" s="5"/>
      <c r="H278" s="5"/>
      <c r="I278" s="6"/>
      <c r="J278" s="6"/>
      <c r="K278" s="6"/>
    </row>
    <row r="279" s="3" customFormat="1" spans="7:11">
      <c r="G279" s="5"/>
      <c r="H279" s="5"/>
      <c r="I279" s="6"/>
      <c r="J279" s="6"/>
      <c r="K279" s="6"/>
    </row>
    <row r="280" s="3" customFormat="1" spans="7:11">
      <c r="G280" s="5"/>
      <c r="H280" s="5"/>
      <c r="I280" s="6"/>
      <c r="J280" s="6"/>
      <c r="K280" s="6"/>
    </row>
    <row r="281" s="3" customFormat="1" spans="7:11">
      <c r="G281" s="5"/>
      <c r="H281" s="5"/>
      <c r="I281" s="6"/>
      <c r="J281" s="6"/>
      <c r="K281" s="6"/>
    </row>
    <row r="282" s="3" customFormat="1" spans="7:11">
      <c r="G282" s="5"/>
      <c r="H282" s="5"/>
      <c r="I282" s="6"/>
      <c r="J282" s="6"/>
      <c r="K282" s="6"/>
    </row>
    <row r="283" s="3" customFormat="1" spans="7:11">
      <c r="G283" s="5"/>
      <c r="H283" s="5"/>
      <c r="I283" s="6"/>
      <c r="J283" s="6"/>
      <c r="K283" s="6"/>
    </row>
    <row r="284" s="3" customFormat="1" spans="7:11">
      <c r="G284" s="5"/>
      <c r="H284" s="5"/>
      <c r="I284" s="6"/>
      <c r="J284" s="6"/>
      <c r="K284" s="6"/>
    </row>
    <row r="285" s="3" customFormat="1" spans="7:11">
      <c r="G285" s="5"/>
      <c r="H285" s="5"/>
      <c r="I285" s="6"/>
      <c r="J285" s="6"/>
      <c r="K285" s="6"/>
    </row>
    <row r="286" s="3" customFormat="1" spans="7:11">
      <c r="G286" s="5"/>
      <c r="H286" s="5"/>
      <c r="I286" s="6"/>
      <c r="J286" s="6"/>
      <c r="K286" s="6"/>
    </row>
    <row r="287" s="3" customFormat="1" spans="7:11">
      <c r="G287" s="5"/>
      <c r="H287" s="5"/>
      <c r="I287" s="6"/>
      <c r="J287" s="6"/>
      <c r="K287" s="6"/>
    </row>
    <row r="288" s="3" customFormat="1" spans="7:11">
      <c r="G288" s="5"/>
      <c r="H288" s="5"/>
      <c r="I288" s="6"/>
      <c r="J288" s="6"/>
      <c r="K288" s="6"/>
    </row>
    <row r="289" s="3" customFormat="1" spans="7:11">
      <c r="G289" s="5"/>
      <c r="H289" s="5"/>
      <c r="I289" s="6"/>
      <c r="J289" s="6"/>
      <c r="K289" s="6"/>
    </row>
    <row r="290" s="3" customFormat="1" spans="7:11">
      <c r="G290" s="5"/>
      <c r="H290" s="5"/>
      <c r="I290" s="6"/>
      <c r="J290" s="6"/>
      <c r="K290" s="6"/>
    </row>
    <row r="291" s="3" customFormat="1" spans="7:11">
      <c r="G291" s="5"/>
      <c r="H291" s="5"/>
      <c r="I291" s="6"/>
      <c r="J291" s="6"/>
      <c r="K291" s="6"/>
    </row>
    <row r="292" s="3" customFormat="1" spans="7:11">
      <c r="G292" s="5"/>
      <c r="H292" s="5"/>
      <c r="I292" s="6"/>
      <c r="J292" s="6"/>
      <c r="K292" s="6"/>
    </row>
    <row r="293" s="3" customFormat="1" spans="7:11">
      <c r="G293" s="5"/>
      <c r="H293" s="5"/>
      <c r="I293" s="6"/>
      <c r="J293" s="6"/>
      <c r="K293" s="6"/>
    </row>
    <row r="294" s="3" customFormat="1" spans="7:11">
      <c r="G294" s="5"/>
      <c r="H294" s="5"/>
      <c r="I294" s="6"/>
      <c r="J294" s="6"/>
      <c r="K294" s="6"/>
    </row>
    <row r="295" s="3" customFormat="1" spans="7:11">
      <c r="G295" s="5"/>
      <c r="H295" s="5"/>
      <c r="I295" s="6"/>
      <c r="J295" s="6"/>
      <c r="K295" s="6"/>
    </row>
    <row r="296" s="3" customFormat="1" spans="7:11">
      <c r="G296" s="5"/>
      <c r="H296" s="5"/>
      <c r="I296" s="6"/>
      <c r="J296" s="6"/>
      <c r="K296" s="6"/>
    </row>
    <row r="297" s="3" customFormat="1" spans="7:11">
      <c r="G297" s="5"/>
      <c r="H297" s="5"/>
      <c r="I297" s="6"/>
      <c r="J297" s="6"/>
      <c r="K297" s="6"/>
    </row>
    <row r="298" s="3" customFormat="1" spans="7:11">
      <c r="G298" s="5"/>
      <c r="H298" s="5"/>
      <c r="I298" s="6"/>
      <c r="J298" s="6"/>
      <c r="K298" s="6"/>
    </row>
    <row r="299" s="3" customFormat="1" spans="7:11">
      <c r="G299" s="5"/>
      <c r="H299" s="5"/>
      <c r="I299" s="6"/>
      <c r="J299" s="6"/>
      <c r="K299" s="6"/>
    </row>
    <row r="300" s="3" customFormat="1" spans="7:11">
      <c r="G300" s="5"/>
      <c r="H300" s="5"/>
      <c r="I300" s="6"/>
      <c r="J300" s="6"/>
      <c r="K300" s="6"/>
    </row>
    <row r="301" s="3" customFormat="1" spans="7:11">
      <c r="G301" s="5"/>
      <c r="H301" s="5"/>
      <c r="I301" s="6"/>
      <c r="J301" s="6"/>
      <c r="K301" s="6"/>
    </row>
    <row r="302" s="3" customFormat="1" spans="7:11">
      <c r="G302" s="5"/>
      <c r="H302" s="5"/>
      <c r="I302" s="6"/>
      <c r="J302" s="6"/>
      <c r="K302" s="6"/>
    </row>
    <row r="303" s="3" customFormat="1" spans="7:11">
      <c r="G303" s="5"/>
      <c r="H303" s="5"/>
      <c r="I303" s="6"/>
      <c r="J303" s="6"/>
      <c r="K303" s="6"/>
    </row>
    <row r="304" s="3" customFormat="1" spans="7:11">
      <c r="G304" s="5"/>
      <c r="H304" s="5"/>
      <c r="I304" s="6"/>
      <c r="J304" s="6"/>
      <c r="K304" s="6"/>
    </row>
    <row r="305" s="3" customFormat="1" spans="7:11">
      <c r="G305" s="5"/>
      <c r="H305" s="5"/>
      <c r="I305" s="6"/>
      <c r="J305" s="6"/>
      <c r="K305" s="6"/>
    </row>
    <row r="306" s="3" customFormat="1" spans="7:11">
      <c r="G306" s="5"/>
      <c r="H306" s="5"/>
      <c r="I306" s="6"/>
      <c r="J306" s="6"/>
      <c r="K306" s="6"/>
    </row>
    <row r="307" s="3" customFormat="1" spans="7:11">
      <c r="G307" s="5"/>
      <c r="H307" s="5"/>
      <c r="I307" s="6"/>
      <c r="J307" s="6"/>
      <c r="K307" s="6"/>
    </row>
    <row r="308" s="3" customFormat="1" spans="7:11">
      <c r="G308" s="5"/>
      <c r="H308" s="5"/>
      <c r="I308" s="6"/>
      <c r="J308" s="6"/>
      <c r="K308" s="6"/>
    </row>
    <row r="309" s="3" customFormat="1" spans="7:11">
      <c r="G309" s="5"/>
      <c r="H309" s="5"/>
      <c r="I309" s="6"/>
      <c r="J309" s="6"/>
      <c r="K309" s="6"/>
    </row>
    <row r="310" s="3" customFormat="1" spans="7:11">
      <c r="G310" s="5"/>
      <c r="H310" s="5"/>
      <c r="I310" s="6"/>
      <c r="J310" s="6"/>
      <c r="K310" s="6"/>
    </row>
    <row r="311" s="3" customFormat="1" spans="7:11">
      <c r="G311" s="5"/>
      <c r="H311" s="5"/>
      <c r="I311" s="6"/>
      <c r="J311" s="6"/>
      <c r="K311" s="6"/>
    </row>
    <row r="312" s="3" customFormat="1" spans="7:11">
      <c r="G312" s="5"/>
      <c r="H312" s="5"/>
      <c r="I312" s="6"/>
      <c r="J312" s="6"/>
      <c r="K312" s="6"/>
    </row>
    <row r="313" s="3" customFormat="1" spans="7:11">
      <c r="G313" s="5"/>
      <c r="H313" s="5"/>
      <c r="I313" s="6"/>
      <c r="J313" s="6"/>
      <c r="K313" s="6"/>
    </row>
    <row r="314" s="3" customFormat="1" spans="7:11">
      <c r="G314" s="5"/>
      <c r="H314" s="5"/>
      <c r="I314" s="6"/>
      <c r="J314" s="6"/>
      <c r="K314" s="6"/>
    </row>
    <row r="315" s="3" customFormat="1" spans="7:11">
      <c r="G315" s="5"/>
      <c r="H315" s="5"/>
      <c r="I315" s="6"/>
      <c r="J315" s="6"/>
      <c r="K315" s="6"/>
    </row>
    <row r="316" s="3" customFormat="1" spans="7:11">
      <c r="G316" s="5"/>
      <c r="H316" s="5"/>
      <c r="I316" s="6"/>
      <c r="J316" s="6"/>
      <c r="K316" s="6"/>
    </row>
    <row r="317" s="3" customFormat="1" spans="7:11">
      <c r="G317" s="5"/>
      <c r="H317" s="5"/>
      <c r="I317" s="6"/>
      <c r="J317" s="6"/>
      <c r="K317" s="6"/>
    </row>
    <row r="318" s="3" customFormat="1" spans="7:11">
      <c r="G318" s="5"/>
      <c r="H318" s="5"/>
      <c r="I318" s="6"/>
      <c r="J318" s="6"/>
      <c r="K318" s="6"/>
    </row>
    <row r="319" s="3" customFormat="1" spans="7:11">
      <c r="G319" s="5"/>
      <c r="H319" s="5"/>
      <c r="I319" s="6"/>
      <c r="J319" s="6"/>
      <c r="K319" s="6"/>
    </row>
    <row r="320" s="3" customFormat="1" spans="7:11">
      <c r="G320" s="5"/>
      <c r="H320" s="5"/>
      <c r="I320" s="6"/>
      <c r="J320" s="6"/>
      <c r="K320" s="6"/>
    </row>
    <row r="321" s="3" customFormat="1" spans="7:11">
      <c r="G321" s="5"/>
      <c r="H321" s="5"/>
      <c r="I321" s="6"/>
      <c r="J321" s="6"/>
      <c r="K321" s="6"/>
    </row>
    <row r="322" s="3" customFormat="1" spans="7:11">
      <c r="G322" s="5"/>
      <c r="H322" s="5"/>
      <c r="I322" s="6"/>
      <c r="J322" s="6"/>
      <c r="K322" s="6"/>
    </row>
    <row r="323" s="3" customFormat="1" spans="7:11">
      <c r="G323" s="5"/>
      <c r="H323" s="5"/>
      <c r="I323" s="6"/>
      <c r="J323" s="6"/>
      <c r="K323" s="6"/>
    </row>
    <row r="324" s="3" customFormat="1" spans="7:11">
      <c r="G324" s="5"/>
      <c r="H324" s="5"/>
      <c r="I324" s="6"/>
      <c r="J324" s="6"/>
      <c r="K324" s="6"/>
    </row>
    <row r="325" s="3" customFormat="1" spans="7:11">
      <c r="G325" s="5"/>
      <c r="H325" s="5"/>
      <c r="I325" s="6"/>
      <c r="J325" s="6"/>
      <c r="K325" s="6"/>
    </row>
    <row r="326" s="3" customFormat="1" spans="7:11">
      <c r="G326" s="5"/>
      <c r="H326" s="5"/>
      <c r="I326" s="6"/>
      <c r="J326" s="6"/>
      <c r="K326" s="6"/>
    </row>
    <row r="327" s="3" customFormat="1" spans="7:11">
      <c r="G327" s="5"/>
      <c r="H327" s="5"/>
      <c r="I327" s="6"/>
      <c r="J327" s="6"/>
      <c r="K327" s="6"/>
    </row>
    <row r="328" s="3" customFormat="1" spans="7:11">
      <c r="G328" s="5"/>
      <c r="H328" s="5"/>
      <c r="I328" s="6"/>
      <c r="J328" s="6"/>
      <c r="K328" s="6"/>
    </row>
    <row r="329" s="3" customFormat="1" spans="7:11">
      <c r="G329" s="5"/>
      <c r="H329" s="5"/>
      <c r="I329" s="6"/>
      <c r="J329" s="6"/>
      <c r="K329" s="6"/>
    </row>
    <row r="330" s="3" customFormat="1" spans="7:11">
      <c r="G330" s="5"/>
      <c r="H330" s="5"/>
      <c r="I330" s="6"/>
      <c r="J330" s="6"/>
      <c r="K330" s="6"/>
    </row>
    <row r="331" s="3" customFormat="1" spans="7:11">
      <c r="G331" s="5"/>
      <c r="H331" s="5"/>
      <c r="I331" s="6"/>
      <c r="J331" s="6"/>
      <c r="K331" s="6"/>
    </row>
    <row r="332" s="3" customFormat="1" spans="7:11">
      <c r="G332" s="5"/>
      <c r="H332" s="5"/>
      <c r="I332" s="6"/>
      <c r="J332" s="6"/>
      <c r="K332" s="6"/>
    </row>
    <row r="333" s="3" customFormat="1" spans="7:11">
      <c r="G333" s="5"/>
      <c r="H333" s="5"/>
      <c r="I333" s="6"/>
      <c r="J333" s="6"/>
      <c r="K333" s="6"/>
    </row>
    <row r="334" s="3" customFormat="1" spans="7:11">
      <c r="G334" s="5"/>
      <c r="H334" s="5"/>
      <c r="I334" s="6"/>
      <c r="J334" s="6"/>
      <c r="K334" s="6"/>
    </row>
    <row r="335" s="3" customFormat="1" spans="7:11">
      <c r="G335" s="5"/>
      <c r="H335" s="5"/>
      <c r="I335" s="6"/>
      <c r="J335" s="6"/>
      <c r="K335" s="6"/>
    </row>
    <row r="336" s="3" customFormat="1" spans="7:11">
      <c r="G336" s="5"/>
      <c r="H336" s="5"/>
      <c r="I336" s="6"/>
      <c r="J336" s="6"/>
      <c r="K336" s="6"/>
    </row>
    <row r="337" s="3" customFormat="1" spans="7:11">
      <c r="G337" s="5"/>
      <c r="H337" s="5"/>
      <c r="I337" s="6"/>
      <c r="J337" s="6"/>
      <c r="K337" s="6"/>
    </row>
    <row r="338" s="3" customFormat="1" spans="7:11">
      <c r="G338" s="5"/>
      <c r="H338" s="5"/>
      <c r="I338" s="6"/>
      <c r="J338" s="6"/>
      <c r="K338" s="6"/>
    </row>
    <row r="339" s="3" customFormat="1" spans="7:11">
      <c r="G339" s="5"/>
      <c r="H339" s="5"/>
      <c r="I339" s="6"/>
      <c r="J339" s="6"/>
      <c r="K339" s="6"/>
    </row>
    <row r="340" s="3" customFormat="1" spans="7:11">
      <c r="G340" s="5"/>
      <c r="H340" s="5"/>
      <c r="I340" s="6"/>
      <c r="J340" s="6"/>
      <c r="K340" s="6"/>
    </row>
    <row r="341" s="3" customFormat="1" spans="7:11">
      <c r="G341" s="5"/>
      <c r="H341" s="5"/>
      <c r="I341" s="6"/>
      <c r="J341" s="6"/>
      <c r="K341" s="6"/>
    </row>
    <row r="342" s="3" customFormat="1" spans="7:11">
      <c r="G342" s="5"/>
      <c r="H342" s="5"/>
      <c r="I342" s="6"/>
      <c r="J342" s="6"/>
      <c r="K342" s="6"/>
    </row>
    <row r="343" s="3" customFormat="1" spans="7:11">
      <c r="G343" s="5"/>
      <c r="H343" s="5"/>
      <c r="I343" s="6"/>
      <c r="J343" s="6"/>
      <c r="K343" s="6"/>
    </row>
    <row r="344" s="3" customFormat="1" spans="7:11">
      <c r="G344" s="5"/>
      <c r="H344" s="5"/>
      <c r="I344" s="6"/>
      <c r="J344" s="6"/>
      <c r="K344" s="6"/>
    </row>
    <row r="345" s="3" customFormat="1" spans="7:11">
      <c r="G345" s="5"/>
      <c r="H345" s="5"/>
      <c r="I345" s="6"/>
      <c r="J345" s="6"/>
      <c r="K345" s="6"/>
    </row>
    <row r="346" s="3" customFormat="1" spans="7:11">
      <c r="G346" s="5"/>
      <c r="H346" s="5"/>
      <c r="I346" s="6"/>
      <c r="J346" s="6"/>
      <c r="K346" s="6"/>
    </row>
    <row r="347" s="3" customFormat="1" spans="7:11">
      <c r="G347" s="5"/>
      <c r="H347" s="5"/>
      <c r="I347" s="6"/>
      <c r="J347" s="6"/>
      <c r="K347" s="6"/>
    </row>
    <row r="348" s="3" customFormat="1" spans="7:11">
      <c r="G348" s="5"/>
      <c r="H348" s="5"/>
      <c r="I348" s="6"/>
      <c r="J348" s="6"/>
      <c r="K348" s="6"/>
    </row>
    <row r="349" s="3" customFormat="1" spans="7:11">
      <c r="G349" s="5"/>
      <c r="H349" s="5"/>
      <c r="I349" s="6"/>
      <c r="J349" s="6"/>
      <c r="K349" s="6"/>
    </row>
    <row r="350" s="3" customFormat="1" spans="7:11">
      <c r="G350" s="5"/>
      <c r="H350" s="5"/>
      <c r="I350" s="6"/>
      <c r="J350" s="6"/>
      <c r="K350" s="6"/>
    </row>
    <row r="351" s="3" customFormat="1" spans="7:11">
      <c r="G351" s="5"/>
      <c r="H351" s="5"/>
      <c r="I351" s="6"/>
      <c r="J351" s="6"/>
      <c r="K351" s="6"/>
    </row>
    <row r="352" s="3" customFormat="1" spans="7:11">
      <c r="G352" s="5"/>
      <c r="H352" s="5"/>
      <c r="I352" s="6"/>
      <c r="J352" s="6"/>
      <c r="K352" s="6"/>
    </row>
    <row r="353" s="3" customFormat="1" spans="7:11">
      <c r="G353" s="5"/>
      <c r="H353" s="5"/>
      <c r="I353" s="6"/>
      <c r="J353" s="6"/>
      <c r="K353" s="6"/>
    </row>
    <row r="354" s="3" customFormat="1" spans="7:11">
      <c r="G354" s="5"/>
      <c r="H354" s="5"/>
      <c r="I354" s="6"/>
      <c r="J354" s="6"/>
      <c r="K354" s="6"/>
    </row>
    <row r="355" s="3" customFormat="1" spans="7:11">
      <c r="G355" s="5"/>
      <c r="H355" s="5"/>
      <c r="I355" s="6"/>
      <c r="J355" s="6"/>
      <c r="K355" s="6"/>
    </row>
    <row r="356" s="3" customFormat="1" spans="7:11">
      <c r="G356" s="5"/>
      <c r="H356" s="5"/>
      <c r="I356" s="6"/>
      <c r="J356" s="6"/>
      <c r="K356" s="6"/>
    </row>
    <row r="357" s="3" customFormat="1" spans="7:11">
      <c r="G357" s="5"/>
      <c r="H357" s="5"/>
      <c r="I357" s="6"/>
      <c r="J357" s="6"/>
      <c r="K357" s="6"/>
    </row>
    <row r="358" s="3" customFormat="1" spans="7:11">
      <c r="G358" s="5"/>
      <c r="H358" s="5"/>
      <c r="I358" s="6"/>
      <c r="J358" s="6"/>
      <c r="K358" s="6"/>
    </row>
    <row r="359" s="3" customFormat="1" spans="7:11">
      <c r="G359" s="5"/>
      <c r="H359" s="5"/>
      <c r="I359" s="6"/>
      <c r="J359" s="6"/>
      <c r="K359" s="6"/>
    </row>
    <row r="360" s="3" customFormat="1" spans="7:11">
      <c r="G360" s="5"/>
      <c r="H360" s="5"/>
      <c r="I360" s="6"/>
      <c r="J360" s="6"/>
      <c r="K360" s="6"/>
    </row>
    <row r="361" s="3" customFormat="1" spans="7:11">
      <c r="G361" s="5"/>
      <c r="H361" s="5"/>
      <c r="I361" s="6"/>
      <c r="J361" s="6"/>
      <c r="K361" s="6"/>
    </row>
    <row r="362" s="3" customFormat="1" spans="7:11">
      <c r="G362" s="5"/>
      <c r="H362" s="5"/>
      <c r="I362" s="6"/>
      <c r="J362" s="6"/>
      <c r="K362" s="6"/>
    </row>
    <row r="363" s="3" customFormat="1" spans="7:11">
      <c r="G363" s="5"/>
      <c r="H363" s="5"/>
      <c r="I363" s="6"/>
      <c r="J363" s="6"/>
      <c r="K363" s="6"/>
    </row>
    <row r="364" s="3" customFormat="1" spans="7:11">
      <c r="G364" s="5"/>
      <c r="H364" s="5"/>
      <c r="I364" s="6"/>
      <c r="J364" s="6"/>
      <c r="K364" s="6"/>
    </row>
    <row r="365" s="3" customFormat="1" spans="7:11">
      <c r="G365" s="5"/>
      <c r="H365" s="5"/>
      <c r="I365" s="6"/>
      <c r="J365" s="6"/>
      <c r="K365" s="6"/>
    </row>
    <row r="366" s="3" customFormat="1" spans="7:11">
      <c r="G366" s="5"/>
      <c r="H366" s="5"/>
      <c r="I366" s="6"/>
      <c r="J366" s="6"/>
      <c r="K366" s="6"/>
    </row>
    <row r="367" s="3" customFormat="1" spans="7:11">
      <c r="G367" s="5"/>
      <c r="H367" s="5"/>
      <c r="I367" s="6"/>
      <c r="J367" s="6"/>
      <c r="K367" s="6"/>
    </row>
    <row r="368" s="3" customFormat="1" spans="7:11">
      <c r="G368" s="5"/>
      <c r="H368" s="5"/>
      <c r="I368" s="6"/>
      <c r="J368" s="6"/>
      <c r="K368" s="6"/>
    </row>
    <row r="369" s="3" customFormat="1" spans="7:11">
      <c r="G369" s="5"/>
      <c r="H369" s="5"/>
      <c r="I369" s="6"/>
      <c r="J369" s="6"/>
      <c r="K369" s="6"/>
    </row>
    <row r="370" s="3" customFormat="1" spans="7:11">
      <c r="G370" s="5"/>
      <c r="H370" s="5"/>
      <c r="I370" s="6"/>
      <c r="J370" s="6"/>
      <c r="K370" s="6"/>
    </row>
    <row r="371" s="3" customFormat="1" spans="7:11">
      <c r="G371" s="5"/>
      <c r="H371" s="5"/>
      <c r="I371" s="6"/>
      <c r="J371" s="6"/>
      <c r="K371" s="6"/>
    </row>
    <row r="372" s="3" customFormat="1" spans="7:11">
      <c r="G372" s="5"/>
      <c r="H372" s="5"/>
      <c r="I372" s="6"/>
      <c r="J372" s="6"/>
      <c r="K372" s="6"/>
    </row>
    <row r="373" s="3" customFormat="1" spans="7:11">
      <c r="G373" s="5"/>
      <c r="H373" s="5"/>
      <c r="I373" s="6"/>
      <c r="J373" s="6"/>
      <c r="K373" s="6"/>
    </row>
    <row r="374" s="3" customFormat="1" spans="7:11">
      <c r="G374" s="5"/>
      <c r="H374" s="5"/>
      <c r="I374" s="6"/>
      <c r="J374" s="6"/>
      <c r="K374" s="6"/>
    </row>
    <row r="375" s="3" customFormat="1" spans="7:11">
      <c r="G375" s="5"/>
      <c r="H375" s="5"/>
      <c r="I375" s="6"/>
      <c r="J375" s="6"/>
      <c r="K375" s="6"/>
    </row>
    <row r="376" s="3" customFormat="1" spans="7:11">
      <c r="G376" s="5"/>
      <c r="H376" s="5"/>
      <c r="I376" s="6"/>
      <c r="J376" s="6"/>
      <c r="K376" s="6"/>
    </row>
    <row r="377" s="3" customFormat="1" spans="7:11">
      <c r="G377" s="5"/>
      <c r="H377" s="5"/>
      <c r="I377" s="6"/>
      <c r="J377" s="6"/>
      <c r="K377" s="6"/>
    </row>
    <row r="378" s="3" customFormat="1" spans="7:11">
      <c r="G378" s="5"/>
      <c r="H378" s="5"/>
      <c r="I378" s="6"/>
      <c r="J378" s="6"/>
      <c r="K378" s="6"/>
    </row>
    <row r="379" s="3" customFormat="1" spans="7:11">
      <c r="G379" s="5"/>
      <c r="H379" s="5"/>
      <c r="I379" s="6"/>
      <c r="J379" s="6"/>
      <c r="K379" s="6"/>
    </row>
    <row r="380" s="3" customFormat="1" spans="7:11">
      <c r="G380" s="5"/>
      <c r="H380" s="5"/>
      <c r="I380" s="6"/>
      <c r="J380" s="6"/>
      <c r="K380" s="6"/>
    </row>
    <row r="381" s="3" customFormat="1" spans="7:11">
      <c r="G381" s="5"/>
      <c r="H381" s="5"/>
      <c r="I381" s="6"/>
      <c r="J381" s="6"/>
      <c r="K381" s="6"/>
    </row>
    <row r="382" s="3" customFormat="1" spans="7:11">
      <c r="G382" s="5"/>
      <c r="H382" s="5"/>
      <c r="I382" s="6"/>
      <c r="J382" s="6"/>
      <c r="K382" s="6"/>
    </row>
    <row r="383" s="3" customFormat="1" spans="7:11">
      <c r="G383" s="5"/>
      <c r="H383" s="5"/>
      <c r="I383" s="6"/>
      <c r="J383" s="6"/>
      <c r="K383" s="6"/>
    </row>
    <row r="384" s="3" customFormat="1" spans="7:11">
      <c r="G384" s="5"/>
      <c r="H384" s="5"/>
      <c r="I384" s="6"/>
      <c r="J384" s="6"/>
      <c r="K384" s="6"/>
    </row>
    <row r="385" s="3" customFormat="1" spans="7:11">
      <c r="G385" s="5"/>
      <c r="H385" s="5"/>
      <c r="I385" s="6"/>
      <c r="J385" s="6"/>
      <c r="K385" s="6"/>
    </row>
    <row r="386" s="3" customFormat="1" spans="7:11">
      <c r="G386" s="5"/>
      <c r="H386" s="5"/>
      <c r="I386" s="6"/>
      <c r="J386" s="6"/>
      <c r="K386" s="6"/>
    </row>
    <row r="387" s="3" customFormat="1" spans="7:11">
      <c r="G387" s="5"/>
      <c r="H387" s="5"/>
      <c r="I387" s="6"/>
      <c r="J387" s="6"/>
      <c r="K387" s="6"/>
    </row>
    <row r="388" s="3" customFormat="1" spans="7:11">
      <c r="G388" s="5"/>
      <c r="H388" s="5"/>
      <c r="I388" s="6"/>
      <c r="J388" s="6"/>
      <c r="K388" s="6"/>
    </row>
    <row r="389" s="3" customFormat="1" spans="7:11">
      <c r="G389" s="5"/>
      <c r="H389" s="5"/>
      <c r="I389" s="6"/>
      <c r="J389" s="6"/>
      <c r="K389" s="6"/>
    </row>
    <row r="390" s="3" customFormat="1" spans="7:11">
      <c r="G390" s="5"/>
      <c r="H390" s="5"/>
      <c r="I390" s="6"/>
      <c r="J390" s="6"/>
      <c r="K390" s="6"/>
    </row>
    <row r="391" s="3" customFormat="1" spans="7:11">
      <c r="G391" s="5"/>
      <c r="H391" s="5"/>
      <c r="I391" s="6"/>
      <c r="J391" s="6"/>
      <c r="K391" s="6"/>
    </row>
    <row r="392" s="3" customFormat="1" spans="7:11">
      <c r="G392" s="5"/>
      <c r="H392" s="5"/>
      <c r="I392" s="6"/>
      <c r="J392" s="6"/>
      <c r="K392" s="6"/>
    </row>
    <row r="393" s="3" customFormat="1" spans="7:11">
      <c r="G393" s="5"/>
      <c r="H393" s="5"/>
      <c r="I393" s="6"/>
      <c r="J393" s="6"/>
      <c r="K393" s="6"/>
    </row>
    <row r="394" s="3" customFormat="1" spans="7:11">
      <c r="G394" s="5"/>
      <c r="H394" s="5"/>
      <c r="I394" s="6"/>
      <c r="J394" s="6"/>
      <c r="K394" s="6"/>
    </row>
    <row r="395" s="3" customFormat="1" spans="7:11">
      <c r="G395" s="5"/>
      <c r="H395" s="5"/>
      <c r="I395" s="6"/>
      <c r="J395" s="6"/>
      <c r="K395" s="6"/>
    </row>
    <row r="396" s="3" customFormat="1" spans="7:11">
      <c r="G396" s="5"/>
      <c r="H396" s="5"/>
      <c r="I396" s="6"/>
      <c r="J396" s="6"/>
      <c r="K396" s="6"/>
    </row>
    <row r="397" s="3" customFormat="1" spans="7:11">
      <c r="G397" s="5"/>
      <c r="H397" s="5"/>
      <c r="I397" s="6"/>
      <c r="J397" s="6"/>
      <c r="K397" s="6"/>
    </row>
    <row r="398" s="3" customFormat="1" spans="7:11">
      <c r="G398" s="5"/>
      <c r="H398" s="5"/>
      <c r="I398" s="6"/>
      <c r="J398" s="6"/>
      <c r="K398" s="6"/>
    </row>
    <row r="399" s="3" customFormat="1" spans="7:11">
      <c r="G399" s="5"/>
      <c r="H399" s="5"/>
      <c r="I399" s="6"/>
      <c r="J399" s="6"/>
      <c r="K399" s="6"/>
    </row>
    <row r="400" s="3" customFormat="1" spans="7:11">
      <c r="G400" s="5"/>
      <c r="H400" s="5"/>
      <c r="I400" s="6"/>
      <c r="J400" s="6"/>
      <c r="K400" s="6"/>
    </row>
    <row r="401" s="3" customFormat="1" spans="7:11">
      <c r="G401" s="5"/>
      <c r="H401" s="5"/>
      <c r="I401" s="6"/>
      <c r="J401" s="6"/>
      <c r="K401" s="6"/>
    </row>
    <row r="402" s="3" customFormat="1" spans="7:11">
      <c r="G402" s="5"/>
      <c r="H402" s="5"/>
      <c r="I402" s="6"/>
      <c r="J402" s="6"/>
      <c r="K402" s="6"/>
    </row>
    <row r="403" s="3" customFormat="1" spans="7:11">
      <c r="G403" s="5"/>
      <c r="H403" s="5"/>
      <c r="I403" s="6"/>
      <c r="J403" s="6"/>
      <c r="K403" s="6"/>
    </row>
    <row r="404" s="3" customFormat="1" spans="7:11">
      <c r="G404" s="5"/>
      <c r="H404" s="5"/>
      <c r="I404" s="6"/>
      <c r="J404" s="6"/>
      <c r="K404" s="6"/>
    </row>
    <row r="405" s="3" customFormat="1" spans="7:11">
      <c r="G405" s="5"/>
      <c r="H405" s="5"/>
      <c r="I405" s="6"/>
      <c r="J405" s="6"/>
      <c r="K405" s="6"/>
    </row>
    <row r="406" s="3" customFormat="1" spans="7:11">
      <c r="G406" s="5"/>
      <c r="H406" s="5"/>
      <c r="I406" s="6"/>
      <c r="J406" s="6"/>
      <c r="K406" s="6"/>
    </row>
    <row r="407" s="3" customFormat="1" spans="7:11">
      <c r="G407" s="5"/>
      <c r="H407" s="5"/>
      <c r="I407" s="6"/>
      <c r="J407" s="6"/>
      <c r="K407" s="6"/>
    </row>
    <row r="408" s="3" customFormat="1" spans="7:11">
      <c r="G408" s="5"/>
      <c r="H408" s="5"/>
      <c r="I408" s="6"/>
      <c r="J408" s="6"/>
      <c r="K408" s="6"/>
    </row>
    <row r="409" s="3" customFormat="1" spans="7:11">
      <c r="G409" s="5"/>
      <c r="H409" s="5"/>
      <c r="I409" s="6"/>
      <c r="J409" s="6"/>
      <c r="K409" s="6"/>
    </row>
    <row r="410" s="3" customFormat="1" spans="7:11">
      <c r="G410" s="5"/>
      <c r="H410" s="5"/>
      <c r="I410" s="6"/>
      <c r="J410" s="6"/>
      <c r="K410" s="6"/>
    </row>
    <row r="411" s="3" customFormat="1" spans="7:11">
      <c r="G411" s="5"/>
      <c r="H411" s="5"/>
      <c r="I411" s="6"/>
      <c r="J411" s="6"/>
      <c r="K411" s="6"/>
    </row>
    <row r="412" s="3" customFormat="1" spans="7:11">
      <c r="G412" s="5"/>
      <c r="H412" s="5"/>
      <c r="I412" s="6"/>
      <c r="J412" s="6"/>
      <c r="K412" s="6"/>
    </row>
    <row r="413" s="3" customFormat="1" spans="7:11">
      <c r="G413" s="5"/>
      <c r="H413" s="5"/>
      <c r="I413" s="6"/>
      <c r="J413" s="6"/>
      <c r="K413" s="6"/>
    </row>
    <row r="414" s="3" customFormat="1" spans="7:11">
      <c r="G414" s="5"/>
      <c r="H414" s="5"/>
      <c r="I414" s="6"/>
      <c r="J414" s="6"/>
      <c r="K414" s="6"/>
    </row>
    <row r="415" s="3" customFormat="1" spans="7:11">
      <c r="G415" s="5"/>
      <c r="H415" s="5"/>
      <c r="I415" s="6"/>
      <c r="J415" s="6"/>
      <c r="K415" s="6"/>
    </row>
    <row r="416" s="3" customFormat="1" spans="7:11">
      <c r="G416" s="5"/>
      <c r="H416" s="5"/>
      <c r="I416" s="6"/>
      <c r="J416" s="6"/>
      <c r="K416" s="6"/>
    </row>
    <row r="417" s="3" customFormat="1" spans="7:11">
      <c r="G417" s="5"/>
      <c r="H417" s="5"/>
      <c r="I417" s="6"/>
      <c r="J417" s="6"/>
      <c r="K417" s="6"/>
    </row>
    <row r="418" s="3" customFormat="1" spans="7:11">
      <c r="G418" s="5"/>
      <c r="H418" s="5"/>
      <c r="I418" s="6"/>
      <c r="J418" s="6"/>
      <c r="K418" s="6"/>
    </row>
    <row r="419" s="3" customFormat="1" spans="7:11">
      <c r="G419" s="5"/>
      <c r="H419" s="5"/>
      <c r="I419" s="6"/>
      <c r="J419" s="6"/>
      <c r="K419" s="6"/>
    </row>
    <row r="420" s="3" customFormat="1" spans="7:11">
      <c r="G420" s="5"/>
      <c r="H420" s="5"/>
      <c r="I420" s="6"/>
      <c r="J420" s="6"/>
      <c r="K420" s="6"/>
    </row>
    <row r="421" s="3" customFormat="1" spans="7:11">
      <c r="G421" s="5"/>
      <c r="H421" s="5"/>
      <c r="I421" s="6"/>
      <c r="J421" s="6"/>
      <c r="K421" s="6"/>
    </row>
    <row r="422" s="3" customFormat="1" spans="7:11">
      <c r="G422" s="5"/>
      <c r="H422" s="5"/>
      <c r="I422" s="6"/>
      <c r="J422" s="6"/>
      <c r="K422" s="6"/>
    </row>
    <row r="423" s="3" customFormat="1" spans="7:11">
      <c r="G423" s="5"/>
      <c r="H423" s="5"/>
      <c r="I423" s="6"/>
      <c r="J423" s="6"/>
      <c r="K423" s="6"/>
    </row>
    <row r="424" s="3" customFormat="1" spans="7:11">
      <c r="G424" s="5"/>
      <c r="H424" s="5"/>
      <c r="I424" s="6"/>
      <c r="J424" s="6"/>
      <c r="K424" s="6"/>
    </row>
    <row r="425" s="3" customFormat="1" spans="7:11">
      <c r="G425" s="5"/>
      <c r="H425" s="5"/>
      <c r="I425" s="6"/>
      <c r="J425" s="6"/>
      <c r="K425" s="6"/>
    </row>
    <row r="426" s="3" customFormat="1" spans="7:11">
      <c r="G426" s="5"/>
      <c r="H426" s="5"/>
      <c r="I426" s="6"/>
      <c r="J426" s="6"/>
      <c r="K426" s="6"/>
    </row>
    <row r="427" s="3" customFormat="1" spans="7:11">
      <c r="G427" s="5"/>
      <c r="H427" s="5"/>
      <c r="I427" s="6"/>
      <c r="J427" s="6"/>
      <c r="K427" s="6"/>
    </row>
    <row r="428" s="3" customFormat="1" spans="7:11">
      <c r="G428" s="5"/>
      <c r="H428" s="5"/>
      <c r="I428" s="6"/>
      <c r="J428" s="6"/>
      <c r="K428" s="6"/>
    </row>
    <row r="429" s="3" customFormat="1" spans="7:11">
      <c r="G429" s="5"/>
      <c r="H429" s="5"/>
      <c r="I429" s="6"/>
      <c r="J429" s="6"/>
      <c r="K429" s="6"/>
    </row>
    <row r="430" s="3" customFormat="1" spans="7:11">
      <c r="G430" s="5"/>
      <c r="H430" s="5"/>
      <c r="I430" s="6"/>
      <c r="J430" s="6"/>
      <c r="K430" s="6"/>
    </row>
    <row r="431" s="3" customFormat="1" spans="7:11">
      <c r="G431" s="5"/>
      <c r="H431" s="5"/>
      <c r="I431" s="6"/>
      <c r="J431" s="6"/>
      <c r="K431" s="6"/>
    </row>
    <row r="432" s="3" customFormat="1" spans="7:11">
      <c r="G432" s="5"/>
      <c r="H432" s="5"/>
      <c r="I432" s="6"/>
      <c r="J432" s="6"/>
      <c r="K432" s="6"/>
    </row>
    <row r="433" s="3" customFormat="1" spans="7:11">
      <c r="G433" s="5"/>
      <c r="H433" s="5"/>
      <c r="I433" s="6"/>
      <c r="J433" s="6"/>
      <c r="K433" s="6"/>
    </row>
    <row r="434" s="3" customFormat="1" spans="7:11">
      <c r="G434" s="5"/>
      <c r="H434" s="5"/>
      <c r="I434" s="6"/>
      <c r="J434" s="6"/>
      <c r="K434" s="6"/>
    </row>
    <row r="435" s="3" customFormat="1" spans="7:11">
      <c r="G435" s="5"/>
      <c r="H435" s="5"/>
      <c r="I435" s="6"/>
      <c r="J435" s="6"/>
      <c r="K435" s="6"/>
    </row>
    <row r="436" s="3" customFormat="1" spans="7:11">
      <c r="G436" s="5"/>
      <c r="H436" s="5"/>
      <c r="I436" s="6"/>
      <c r="J436" s="6"/>
      <c r="K436" s="6"/>
    </row>
    <row r="437" s="3" customFormat="1" spans="7:11">
      <c r="G437" s="5"/>
      <c r="H437" s="5"/>
      <c r="I437" s="6"/>
      <c r="J437" s="6"/>
      <c r="K437" s="6"/>
    </row>
    <row r="438" s="3" customFormat="1" spans="7:11">
      <c r="G438" s="5"/>
      <c r="H438" s="5"/>
      <c r="I438" s="6"/>
      <c r="J438" s="6"/>
      <c r="K438" s="6"/>
    </row>
    <row r="439" s="3" customFormat="1" spans="7:11">
      <c r="G439" s="5"/>
      <c r="H439" s="5"/>
      <c r="I439" s="6"/>
      <c r="J439" s="6"/>
      <c r="K439" s="6"/>
    </row>
    <row r="440" s="3" customFormat="1" spans="7:11">
      <c r="G440" s="5"/>
      <c r="H440" s="5"/>
      <c r="I440" s="6"/>
      <c r="J440" s="6"/>
      <c r="K440" s="6"/>
    </row>
    <row r="441" s="3" customFormat="1" spans="7:11">
      <c r="G441" s="5"/>
      <c r="H441" s="5"/>
      <c r="I441" s="6"/>
      <c r="J441" s="6"/>
      <c r="K441" s="6"/>
    </row>
    <row r="442" s="3" customFormat="1" spans="7:11">
      <c r="G442" s="5"/>
      <c r="H442" s="5"/>
      <c r="I442" s="6"/>
      <c r="J442" s="6"/>
      <c r="K442" s="6"/>
    </row>
    <row r="443" s="3" customFormat="1" spans="7:11">
      <c r="G443" s="5"/>
      <c r="H443" s="5"/>
      <c r="I443" s="6"/>
      <c r="J443" s="6"/>
      <c r="K443" s="6"/>
    </row>
    <row r="444" s="3" customFormat="1" spans="7:11">
      <c r="G444" s="5"/>
      <c r="H444" s="5"/>
      <c r="I444" s="6"/>
      <c r="J444" s="6"/>
      <c r="K444" s="6"/>
    </row>
  </sheetData>
  <mergeCells count="59">
    <mergeCell ref="A1:B1"/>
    <mergeCell ref="B2:L2"/>
    <mergeCell ref="A3:L3"/>
    <mergeCell ref="G4:H4"/>
    <mergeCell ref="I4:L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A66:L66"/>
    <mergeCell ref="A67:L67"/>
    <mergeCell ref="A68:L68"/>
    <mergeCell ref="A69:L69"/>
    <mergeCell ref="A4:A5"/>
    <mergeCell ref="A10:A20"/>
    <mergeCell ref="A21:A23"/>
    <mergeCell ref="A36:A55"/>
    <mergeCell ref="B10:B20"/>
    <mergeCell ref="B21:B23"/>
    <mergeCell ref="C11:C19"/>
    <mergeCell ref="F4:F5"/>
    <mergeCell ref="B4:E5"/>
    <mergeCell ref="B36:D5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2020-09-02T01:58:55Z</dcterms:created>
  <dcterms:modified xsi:type="dcterms:W3CDTF">2020-09-02T02:01:14Z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